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FC/Desktop/projet ArTec 2025/"/>
    </mc:Choice>
  </mc:AlternateContent>
  <xr:revisionPtr revIDLastSave="0" documentId="8_{24D4C7F8-60A4-B84B-BF9B-2AB2378D08CB}" xr6:coauthVersionLast="36" xr6:coauthVersionMax="36" xr10:uidLastSave="{00000000-0000-0000-0000-000000000000}"/>
  <bookViews>
    <workbookView xWindow="0" yWindow="500" windowWidth="27460" windowHeight="14280" xr2:uid="{00000000-000D-0000-FFFF-FFFF00000000}"/>
  </bookViews>
  <sheets>
    <sheet name="Budget total" sheetId="2" r:id="rId1"/>
    <sheet name="Détail - année 1" sheetId="3" r:id="rId2"/>
    <sheet name="Détail - année 2" sheetId="4" r:id="rId3"/>
    <sheet name="Détail - année 3" sheetId="5" r:id="rId4"/>
  </sheets>
  <calcPr calcId="18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2" l="1"/>
  <c r="C34" i="5" l="1"/>
  <c r="C24" i="5"/>
  <c r="C37" i="5"/>
  <c r="C34" i="4"/>
  <c r="C24" i="4"/>
  <c r="C34" i="3"/>
  <c r="C24" i="3"/>
  <c r="C37" i="3" s="1"/>
  <c r="C19" i="3"/>
  <c r="C37" i="4" l="1"/>
  <c r="C34" i="2"/>
  <c r="C24" i="2"/>
  <c r="C37" i="2" l="1"/>
</calcChain>
</file>

<file path=xl/sharedStrings.xml><?xml version="1.0" encoding="utf-8"?>
<sst xmlns="http://schemas.openxmlformats.org/spreadsheetml/2006/main" count="160" uniqueCount="58">
  <si>
    <t>INTITULE DU PROJET :</t>
  </si>
  <si>
    <t>PORTEUR.SE DU PROJET :</t>
  </si>
  <si>
    <t>ANNEE :</t>
  </si>
  <si>
    <t>Dépenses éligibles</t>
  </si>
  <si>
    <t>Co-financements</t>
  </si>
  <si>
    <t>Explication et justification de l'aide demandée</t>
  </si>
  <si>
    <t>FONCTIONNEMENT</t>
  </si>
  <si>
    <t>TOTAL</t>
  </si>
  <si>
    <t>Stage</t>
  </si>
  <si>
    <t>Aide</t>
  </si>
  <si>
    <t>Toutes vos demandes d'achat de matériel supérieur à 350 €</t>
  </si>
  <si>
    <t>Sous-total Fonctionnement</t>
  </si>
  <si>
    <t>Sous-total Equipement</t>
  </si>
  <si>
    <t>PERSONNEL</t>
  </si>
  <si>
    <t>Sous-total Personnel</t>
  </si>
  <si>
    <t>Autre type de contrat</t>
  </si>
  <si>
    <t>Rémunération d'un artiste, d'un conférencier, d'un prestataire: coût libre (sur devis-facture ou GUSO)</t>
  </si>
  <si>
    <t>Construction livrable</t>
  </si>
  <si>
    <t xml:space="preserve">Montant de l'aide demandée à ArTeC </t>
  </si>
  <si>
    <t>Coût moyen d'un mois de stage: 600 €</t>
  </si>
  <si>
    <t>Coût minimum dun mois de salaire chargé pour un IGR: 3300 €</t>
  </si>
  <si>
    <t>Coût minimum dun mois de salaire chargé pour un IGE: 3000 €</t>
  </si>
  <si>
    <t>Petit matériel (inférieur à 350 €), uniquement s'il ne peut être prêté par ArTeC</t>
  </si>
  <si>
    <t>IGR</t>
  </si>
  <si>
    <t>IGE</t>
  </si>
  <si>
    <t>Frais de réception (prestation de traiteur ou restaurant sur bon de commande)</t>
  </si>
  <si>
    <t>Frais de mission (voyage, hébergement uniquement). Détailler pour chaque voyage prévu.</t>
  </si>
  <si>
    <t>Autres frais (préciser)</t>
  </si>
  <si>
    <t>Rémunération de prestation artistique</t>
  </si>
  <si>
    <t>EQUIPEMENT (détailler chaque besoin)</t>
  </si>
  <si>
    <t>Equipement &gt; 350 euros</t>
  </si>
  <si>
    <t>Rémunération intervenant.es extérieure.es (préciser le mode de rémunération souhaité, si possible)</t>
  </si>
  <si>
    <t>Les prestataires des marchés publics étant très coûteux en ce qui concerne les voyages et hébergements, il convient d'estimer le coût de chaque prestation de cette nature en multipliant par deux les montants affichés sur les outils de recherche standard.</t>
  </si>
  <si>
    <t xml:space="preserve">Autres frais (préciser), Traductions, transcriptions </t>
  </si>
  <si>
    <t>Co-financement pris en charge par EnsadLab</t>
  </si>
  <si>
    <t>Publication</t>
  </si>
  <si>
    <t>Autre type de contrat (</t>
  </si>
  <si>
    <t>Ingegnieru d'études</t>
  </si>
  <si>
    <t>Remuneration des prestatiosn de design d'interaction lors des workshop, de prestation photographiques, de présstation d développement montage et des interventiosnd es conferenciers invités aux journées d'études</t>
  </si>
  <si>
    <t>En quête de savoirs sensible</t>
  </si>
  <si>
    <t>Cozzolino Francesca et Gisinger Arno</t>
  </si>
  <si>
    <t>Pour les repas lors des workshop 1 et 2 et les 3 journées d'études (pas plus de 4000 euros par anc, chaque URF participe de l'ordre de 5àà euros)</t>
  </si>
  <si>
    <t xml:space="preserve">Co-financement pris en charge parles laboatoires. </t>
  </si>
  <si>
    <t xml:space="preserve">artistes lors de conférences, intervenants  qui ont le statut d'autoentreprenneur. </t>
  </si>
  <si>
    <t>Francesca Cozzolino &amp; Arno Gisinger</t>
  </si>
  <si>
    <t xml:space="preserve">Autres frais (préciser) Publication </t>
  </si>
  <si>
    <t>Co-financement pris en charge par les laboratires de co-porteurs et des collaborateurs</t>
  </si>
  <si>
    <t>Autres frais (préciser) Traduction transcription</t>
  </si>
  <si>
    <t>Achat ouvrages, batteries  de caméras, pellicules, disques durs, Co-financement EnsadLab</t>
  </si>
  <si>
    <t>Achat ouvrages, batteries  de caméras, pellicules, disques durs, co-financement EnsadLab</t>
  </si>
  <si>
    <t>Co-financement laboratoires</t>
  </si>
  <si>
    <t>Ce volet comprends 2 missions pour 2 chercheuus au Mexique (année 2 et  3) et 1 missiosn pour une chercheure au Burkina.  Les billets d'aviosn sont demandés sur le budget ArTeC puis le perdiem sont co-financé par les laboratoires des chercheurs. Ainsi que les missions des membres de l'équipe pour participer aux ateliers de recherche (Lausanne-Paris co-financé) et des invités aux ateliers. Co-financement  1000 euros EPE Lausanne</t>
  </si>
  <si>
    <t>Co-financement EPE Lausanne</t>
  </si>
  <si>
    <t>4500 Deux missions au Mexique et une au Burkina Faso (on calcune la seule prise en charge des billets d'avion) + 1000 euros missiosn intervenants journées d'études</t>
  </si>
  <si>
    <t>4500 Deux missions au Mexique et une au Burkina Faso (on calcune la seule prise en charge des billets d'avion) + 1000 euros missiosn intervenants workshop</t>
  </si>
  <si>
    <t xml:space="preserve">2025-2027 </t>
  </si>
  <si>
    <t>Développement informatique pour l'adaptation d'outil de prise de vue et pour la visualisation de données : essentiellement en technologies du web : java script et HTML 5. Possiblement un peu d'Arduino/processing. développement web d'une plate-forme pour partage et diffusion des formes multimedia résultant des enquêtes créations</t>
  </si>
  <si>
    <t>développement web d'une plate-forme pour partage et diffusion des formes multimedia résultant des enquêtes créations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</si>
</sst>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 #,##0.00_)\ &quot;€&quot;_ ;_ * \(#,##0.00\)\ &quot;€&quot;_ ;_ * &quot;-&quot;??_)\ &quot;€&quot;_ ;_ @_ "/>
    <numFmt numFmtId="164" formatCode="[$€-2]\ #,##0"/>
    <numFmt numFmtId="165" formatCode="&quot; &quot;#,##0.00&quot; € &quot;;&quot;-&quot;#,##0.00&quot; € &quot;;&quot; -&quot;#&quot; € &quot;;&quot; &quot;@&quot; &quot;"/>
    <numFmt numFmtId="166" formatCode="[$-40C]General"/>
    <numFmt numFmtId="167" formatCode="[$-40C]0%"/>
    <numFmt numFmtId="168" formatCode="#,##0.00&quot; &quot;[$€-40C];[Red]&quot;-&quot;#,##0.00&quot; &quot;[$€-40C]"/>
  </numFmts>
  <fonts count="23">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sz val="12"/>
      <color indexed="0"/>
      <name val="Arial Bold"/>
    </font>
    <font>
      <sz val="11"/>
      <color indexed="0"/>
      <name val="Arial Bold"/>
    </font>
    <font>
      <sz val="11"/>
      <color theme="5" tint="-0.249977111117893"/>
      <name val="Arial"/>
      <family val="2"/>
    </font>
    <font>
      <b/>
      <sz val="10"/>
      <color theme="1"/>
      <name val="Calibri"/>
      <family val="2"/>
      <scheme val="minor"/>
    </font>
    <font>
      <b/>
      <sz val="10"/>
      <color rgb="FF7030A0"/>
      <name val="Calibri"/>
      <family val="2"/>
      <scheme val="minor"/>
    </font>
    <font>
      <sz val="11"/>
      <color theme="1"/>
      <name val="Calibri"/>
      <family val="2"/>
      <scheme val="minor"/>
    </font>
    <font>
      <sz val="10"/>
      <color rgb="FF7030A0"/>
      <name val="Calibri"/>
      <family val="2"/>
      <scheme val="minor"/>
    </font>
    <font>
      <sz val="10"/>
      <color rgb="FFFF0000"/>
      <name val="Calibri"/>
      <family val="2"/>
      <scheme val="minor"/>
    </font>
    <font>
      <b/>
      <sz val="11"/>
      <color rgb="FF7030A0"/>
      <name val="Calibri"/>
      <family val="2"/>
      <scheme val="minor"/>
    </font>
    <font>
      <b/>
      <sz val="14"/>
      <color theme="1"/>
      <name val="Calibri"/>
      <family val="2"/>
      <scheme val="minor"/>
    </font>
    <font>
      <sz val="10"/>
      <name val="Calibri"/>
      <family val="2"/>
      <scheme val="minor"/>
    </font>
    <font>
      <b/>
      <sz val="11"/>
      <color theme="1"/>
      <name val="Calibri"/>
      <family val="2"/>
      <scheme val="minor"/>
    </font>
    <font>
      <b/>
      <sz val="12"/>
      <color rgb="FF2B3489"/>
      <name val="Calibri"/>
      <family val="2"/>
      <scheme val="minor"/>
    </font>
    <font>
      <sz val="12"/>
      <color rgb="FF000000"/>
      <name val="Arial"/>
      <family val="2"/>
    </font>
    <font>
      <sz val="11"/>
      <color rgb="FF000000"/>
      <name val="Calibri"/>
      <family val="2"/>
    </font>
    <font>
      <b/>
      <i/>
      <sz val="16"/>
      <color rgb="FF000000"/>
      <name val="Arial"/>
      <family val="2"/>
    </font>
    <font>
      <b/>
      <i/>
      <u/>
      <sz val="12"/>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6A9F96"/>
        <bgColor indexed="64"/>
      </patternFill>
    </fill>
  </fills>
  <borders count="9">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0">
    <xf numFmtId="0" fontId="0" fillId="0" borderId="0"/>
    <xf numFmtId="44" fontId="3" fillId="0" borderId="0" applyFont="0" applyFill="0" applyBorder="0" applyAlignment="0" applyProtection="0"/>
    <xf numFmtId="0" fontId="19" fillId="0" borderId="0"/>
    <xf numFmtId="165" fontId="20" fillId="0" borderId="0" applyBorder="0" applyProtection="0"/>
    <xf numFmtId="166" fontId="20" fillId="0" borderId="0" applyBorder="0" applyProtection="0"/>
    <xf numFmtId="167" fontId="20" fillId="0" borderId="0" applyBorder="0" applyProtection="0"/>
    <xf numFmtId="0" fontId="21" fillId="0" borderId="0" applyNumberFormat="0" applyBorder="0" applyProtection="0">
      <alignment horizontal="center"/>
    </xf>
    <xf numFmtId="0" fontId="21" fillId="0" borderId="0" applyNumberFormat="0" applyBorder="0" applyProtection="0">
      <alignment horizontal="center" textRotation="90"/>
    </xf>
    <xf numFmtId="0" fontId="22" fillId="0" borderId="0" applyNumberFormat="0" applyBorder="0" applyProtection="0"/>
    <xf numFmtId="168" fontId="22" fillId="0" borderId="0" applyBorder="0" applyProtection="0"/>
  </cellStyleXfs>
  <cellXfs count="61">
    <xf numFmtId="0" fontId="0" fillId="0" borderId="0" xfId="0"/>
    <xf numFmtId="0" fontId="5" fillId="0" borderId="0" xfId="0" applyFont="1"/>
    <xf numFmtId="0" fontId="6" fillId="0" borderId="1" xfId="0" applyFont="1" applyBorder="1" applyAlignment="1">
      <alignment horizontal="right" vertical="center"/>
    </xf>
    <xf numFmtId="0" fontId="6" fillId="0" borderId="2" xfId="0" applyFont="1" applyBorder="1" applyAlignment="1">
      <alignment horizontal="center" vertical="center" wrapText="1"/>
    </xf>
    <xf numFmtId="0" fontId="6" fillId="0" borderId="3" xfId="0" applyFont="1" applyBorder="1" applyAlignment="1">
      <alignment horizontal="right" vertical="center"/>
    </xf>
    <xf numFmtId="0" fontId="6" fillId="0" borderId="4" xfId="0" applyFont="1" applyBorder="1" applyAlignment="1">
      <alignment horizontal="center" vertical="center" wrapText="1"/>
    </xf>
    <xf numFmtId="0" fontId="6" fillId="0" borderId="5" xfId="0" applyFont="1" applyBorder="1" applyAlignment="1">
      <alignment horizontal="right" vertical="center"/>
    </xf>
    <xf numFmtId="0" fontId="6" fillId="0" borderId="6" xfId="0" applyFont="1" applyBorder="1" applyAlignment="1">
      <alignment horizontal="center" vertical="center" wrapText="1"/>
    </xf>
    <xf numFmtId="0" fontId="7" fillId="0" borderId="0" xfId="0" applyFont="1" applyAlignment="1">
      <alignment vertical="center"/>
    </xf>
    <xf numFmtId="164" fontId="8" fillId="0" borderId="0" xfId="0" applyNumberFormat="1" applyFont="1" applyAlignment="1">
      <alignment horizontal="right" vertical="center" wrapText="1"/>
    </xf>
    <xf numFmtId="0" fontId="4" fillId="2" borderId="7" xfId="0" applyFont="1" applyFill="1" applyBorder="1" applyAlignment="1">
      <alignment horizontal="center" vertical="center"/>
    </xf>
    <xf numFmtId="0" fontId="9" fillId="0" borderId="7" xfId="0" applyFont="1" applyBorder="1" applyAlignment="1">
      <alignment horizontal="center"/>
    </xf>
    <xf numFmtId="0" fontId="10" fillId="0" borderId="7" xfId="0" applyFont="1" applyBorder="1" applyAlignment="1">
      <alignment horizontal="center"/>
    </xf>
    <xf numFmtId="0" fontId="9" fillId="0" borderId="7" xfId="0" applyFont="1" applyBorder="1" applyAlignment="1">
      <alignment horizontal="center" vertical="center"/>
    </xf>
    <xf numFmtId="0" fontId="5" fillId="0" borderId="7" xfId="0" applyFont="1" applyBorder="1"/>
    <xf numFmtId="44" fontId="5" fillId="0" borderId="7" xfId="1" applyFont="1" applyBorder="1"/>
    <xf numFmtId="44" fontId="12" fillId="0" borderId="7" xfId="1" applyFont="1" applyBorder="1"/>
    <xf numFmtId="0" fontId="5" fillId="0" borderId="7" xfId="0" applyFont="1" applyBorder="1" applyAlignment="1">
      <alignment vertical="top" wrapText="1"/>
    </xf>
    <xf numFmtId="44" fontId="13" fillId="0" borderId="7" xfId="1" applyFont="1" applyBorder="1"/>
    <xf numFmtId="0" fontId="5" fillId="0" borderId="7" xfId="0" applyFont="1" applyBorder="1" applyAlignment="1">
      <alignment vertical="top"/>
    </xf>
    <xf numFmtId="0" fontId="12" fillId="0" borderId="7" xfId="0" applyFont="1" applyBorder="1"/>
    <xf numFmtId="0" fontId="5" fillId="0" borderId="7" xfId="0" applyFont="1" applyBorder="1" applyAlignment="1">
      <alignment wrapText="1"/>
    </xf>
    <xf numFmtId="44" fontId="14" fillId="0" borderId="7" xfId="1" applyFont="1" applyBorder="1"/>
    <xf numFmtId="0" fontId="9" fillId="0" borderId="7" xfId="0" applyFont="1" applyBorder="1" applyAlignment="1">
      <alignment horizontal="left"/>
    </xf>
    <xf numFmtId="0" fontId="10" fillId="0" borderId="7" xfId="0" applyFont="1" applyBorder="1" applyAlignment="1">
      <alignment horizontal="left"/>
    </xf>
    <xf numFmtId="0" fontId="9" fillId="0" borderId="7" xfId="0" applyFont="1" applyBorder="1" applyAlignment="1">
      <alignment horizontal="left" vertical="center"/>
    </xf>
    <xf numFmtId="0" fontId="16" fillId="0" borderId="7" xfId="0" applyFont="1" applyBorder="1" applyAlignment="1">
      <alignment horizontal="left"/>
    </xf>
    <xf numFmtId="0" fontId="4" fillId="3" borderId="7" xfId="0" applyFont="1" applyFill="1" applyBorder="1" applyAlignment="1">
      <alignment horizontal="center"/>
    </xf>
    <xf numFmtId="0" fontId="9" fillId="3" borderId="7" xfId="0" applyFont="1" applyFill="1" applyBorder="1" applyAlignment="1">
      <alignment horizontal="center"/>
    </xf>
    <xf numFmtId="0" fontId="10" fillId="3" borderId="7" xfId="0" applyFont="1" applyFill="1" applyBorder="1" applyAlignment="1">
      <alignment horizontal="center"/>
    </xf>
    <xf numFmtId="0" fontId="9" fillId="3" borderId="7" xfId="0" applyFont="1" applyFill="1" applyBorder="1" applyAlignment="1">
      <alignment horizontal="center" vertical="center"/>
    </xf>
    <xf numFmtId="0" fontId="9" fillId="3" borderId="7" xfId="0" applyFont="1" applyFill="1" applyBorder="1" applyAlignment="1">
      <alignment horizontal="left"/>
    </xf>
    <xf numFmtId="0" fontId="10" fillId="3" borderId="7" xfId="0" applyFont="1" applyFill="1" applyBorder="1" applyAlignment="1">
      <alignment horizontal="left"/>
    </xf>
    <xf numFmtId="0" fontId="9" fillId="3" borderId="7" xfId="0" applyFont="1" applyFill="1" applyBorder="1" applyAlignment="1">
      <alignment horizontal="left" vertical="center"/>
    </xf>
    <xf numFmtId="0" fontId="11" fillId="0" borderId="7" xfId="0" applyFont="1" applyBorder="1" applyAlignment="1">
      <alignment horizontal="left"/>
    </xf>
    <xf numFmtId="0" fontId="17" fillId="0" borderId="7" xfId="0" applyFont="1" applyBorder="1" applyAlignment="1">
      <alignment horizontal="left"/>
    </xf>
    <xf numFmtId="0" fontId="11" fillId="0" borderId="7" xfId="0" applyFont="1" applyBorder="1"/>
    <xf numFmtId="0" fontId="18" fillId="0" borderId="7" xfId="0" applyFont="1" applyBorder="1"/>
    <xf numFmtId="44" fontId="18" fillId="0" borderId="7" xfId="1" applyFont="1" applyBorder="1"/>
    <xf numFmtId="0" fontId="11" fillId="0" borderId="7" xfId="0" applyFont="1" applyBorder="1" applyAlignment="1">
      <alignment wrapText="1"/>
    </xf>
    <xf numFmtId="0" fontId="9" fillId="0" borderId="0" xfId="0" applyFont="1" applyAlignment="1">
      <alignment horizontal="left"/>
    </xf>
    <xf numFmtId="166" fontId="20" fillId="0" borderId="8" xfId="4" applyBorder="1" applyProtection="1"/>
    <xf numFmtId="0" fontId="2" fillId="0" borderId="7" xfId="0" applyFont="1" applyBorder="1"/>
    <xf numFmtId="0" fontId="2" fillId="0" borderId="7" xfId="0" applyFont="1" applyBorder="1" applyAlignment="1">
      <alignment wrapText="1"/>
    </xf>
    <xf numFmtId="0" fontId="2" fillId="0" borderId="7" xfId="0" applyFont="1" applyBorder="1" applyAlignment="1">
      <alignment horizontal="left"/>
    </xf>
    <xf numFmtId="0" fontId="2" fillId="0" borderId="7" xfId="0" applyFont="1" applyBorder="1" applyAlignment="1">
      <alignment horizontal="left" wrapText="1"/>
    </xf>
    <xf numFmtId="0" fontId="4" fillId="2" borderId="7" xfId="0" applyFont="1" applyFill="1" applyBorder="1" applyAlignment="1">
      <alignment horizontal="center" vertical="center" wrapText="1"/>
    </xf>
    <xf numFmtId="0" fontId="5" fillId="0" borderId="0" xfId="0" applyFont="1" applyAlignment="1">
      <alignment vertical="center"/>
    </xf>
    <xf numFmtId="0" fontId="15" fillId="2" borderId="7" xfId="0" applyFont="1" applyFill="1" applyBorder="1" applyAlignment="1">
      <alignment vertical="center"/>
    </xf>
    <xf numFmtId="0" fontId="5" fillId="0" borderId="7" xfId="0" applyFont="1" applyBorder="1" applyAlignment="1">
      <alignment horizontal="left"/>
    </xf>
    <xf numFmtId="0" fontId="1" fillId="0" borderId="7" xfId="0" applyFont="1" applyBorder="1" applyAlignment="1">
      <alignment wrapText="1"/>
    </xf>
    <xf numFmtId="166" fontId="20" fillId="0" borderId="8" xfId="4" applyBorder="1" applyAlignment="1" applyProtection="1">
      <alignment wrapText="1"/>
    </xf>
    <xf numFmtId="0" fontId="1" fillId="0" borderId="7" xfId="0" applyFont="1" applyBorder="1"/>
    <xf numFmtId="4" fontId="9" fillId="0" borderId="7" xfId="0" applyNumberFormat="1" applyFont="1" applyBorder="1" applyAlignment="1">
      <alignment horizontal="left"/>
    </xf>
    <xf numFmtId="4" fontId="9" fillId="0" borderId="0" xfId="0" applyNumberFormat="1" applyFont="1" applyAlignment="1">
      <alignment horizontal="left"/>
    </xf>
    <xf numFmtId="4" fontId="16" fillId="0" borderId="7" xfId="0" applyNumberFormat="1" applyFont="1" applyBorder="1" applyAlignment="1">
      <alignment horizontal="left"/>
    </xf>
    <xf numFmtId="0" fontId="9" fillId="0" borderId="7" xfId="0" applyFont="1" applyBorder="1" applyAlignment="1">
      <alignment horizontal="center" vertical="center" wrapText="1"/>
    </xf>
    <xf numFmtId="0" fontId="9" fillId="0" borderId="7" xfId="0" applyFont="1" applyBorder="1" applyAlignment="1">
      <alignment horizontal="left" vertical="center" wrapText="1"/>
    </xf>
    <xf numFmtId="4" fontId="10" fillId="0" borderId="7" xfId="0" applyNumberFormat="1" applyFont="1" applyBorder="1" applyAlignment="1">
      <alignment horizontal="left"/>
    </xf>
    <xf numFmtId="44" fontId="5" fillId="0" borderId="7" xfId="1" applyFont="1" applyBorder="1" applyAlignment="1"/>
    <xf numFmtId="44" fontId="18" fillId="0" borderId="7" xfId="1" applyFont="1" applyBorder="1" applyAlignment="1">
      <alignment horizontal="left"/>
    </xf>
  </cellXfs>
  <cellStyles count="10">
    <cellStyle name="Excel Built-in Currency" xfId="3" xr:uid="{00000000-0005-0000-0000-000000000000}"/>
    <cellStyle name="Excel Built-in Normal" xfId="4" xr:uid="{00000000-0005-0000-0000-000001000000}"/>
    <cellStyle name="Excel Built-in Percent" xfId="5" xr:uid="{00000000-0005-0000-0000-000002000000}"/>
    <cellStyle name="Heading" xfId="6" xr:uid="{00000000-0005-0000-0000-000003000000}"/>
    <cellStyle name="Heading1" xfId="7" xr:uid="{00000000-0005-0000-0000-000004000000}"/>
    <cellStyle name="Monétaire" xfId="1" builtinId="4"/>
    <cellStyle name="Normal" xfId="0" builtinId="0"/>
    <cellStyle name="Normal 2" xfId="2" xr:uid="{00000000-0005-0000-0000-000007000000}"/>
    <cellStyle name="Result" xfId="8" xr:uid="{00000000-0005-0000-0000-000008000000}"/>
    <cellStyle name="Result2" xfId="9" xr:uid="{00000000-0005-0000-0000-000009000000}"/>
  </cellStyles>
  <dxfs count="0"/>
  <tableStyles count="0" defaultTableStyle="TableStyleMedium2" defaultPivotStyle="PivotStyleLight16"/>
  <colors>
    <mruColors>
      <color rgb="FF2B3489"/>
      <color rgb="FF6A9F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1</xdr:row>
      <xdr:rowOff>0</xdr:rowOff>
    </xdr:from>
    <xdr:to>
      <xdr:col>1</xdr:col>
      <xdr:colOff>2705100</xdr:colOff>
      <xdr:row>3</xdr:row>
      <xdr:rowOff>303443</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77800"/>
          <a:ext cx="2374900" cy="900343"/>
        </a:xfrm>
        <a:prstGeom prst="rect">
          <a:avLst/>
        </a:prstGeom>
      </xdr:spPr>
    </xdr:pic>
    <xdr:clientData/>
  </xdr:twoCellAnchor>
  <xdr:twoCellAnchor editAs="oneCell">
    <xdr:from>
      <xdr:col>1</xdr:col>
      <xdr:colOff>177800</xdr:colOff>
      <xdr:row>1</xdr:row>
      <xdr:rowOff>0</xdr:rowOff>
    </xdr:from>
    <xdr:to>
      <xdr:col>1</xdr:col>
      <xdr:colOff>2895600</xdr:colOff>
      <xdr:row>3</xdr:row>
      <xdr:rowOff>303443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303443</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3</xdr:row>
      <xdr:rowOff>303443</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303443</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3</xdr:row>
      <xdr:rowOff>303443</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303443</xdr:rowOff>
    </xdr:to>
    <xdr:pic>
      <xdr:nvPicPr>
        <xdr:cNvPr id="8" name="Imag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177800</xdr:colOff>
      <xdr:row>1</xdr:row>
      <xdr:rowOff>0</xdr:rowOff>
    </xdr:from>
    <xdr:to>
      <xdr:col>1</xdr:col>
      <xdr:colOff>2857500</xdr:colOff>
      <xdr:row>4</xdr:row>
      <xdr:rowOff>100243</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77800"/>
          <a:ext cx="2527300" cy="900343"/>
        </a:xfrm>
        <a:prstGeom prst="rect">
          <a:avLst/>
        </a:prstGeom>
      </xdr:spPr>
    </xdr:pic>
    <xdr:clientData/>
  </xdr:twoCellAnchor>
  <xdr:twoCellAnchor editAs="oneCell">
    <xdr:from>
      <xdr:col>1</xdr:col>
      <xdr:colOff>177800</xdr:colOff>
      <xdr:row>1</xdr:row>
      <xdr:rowOff>0</xdr:rowOff>
    </xdr:from>
    <xdr:to>
      <xdr:col>1</xdr:col>
      <xdr:colOff>2895600</xdr:colOff>
      <xdr:row>4</xdr:row>
      <xdr:rowOff>100243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4</xdr:row>
      <xdr:rowOff>100243</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2705100</xdr:colOff>
      <xdr:row>4</xdr:row>
      <xdr:rowOff>100243</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2895600</xdr:colOff>
      <xdr:row>4</xdr:row>
      <xdr:rowOff>100243</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4</xdr:row>
      <xdr:rowOff>100243</xdr:rowOff>
    </xdr:to>
    <xdr:pic>
      <xdr:nvPicPr>
        <xdr:cNvPr id="7" name="Imag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4</xdr:row>
      <xdr:rowOff>100243</xdr:rowOff>
    </xdr:to>
    <xdr:pic>
      <xdr:nvPicPr>
        <xdr:cNvPr id="8" name="Imag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4</xdr:row>
      <xdr:rowOff>100243</xdr:rowOff>
    </xdr:to>
    <xdr:pic>
      <xdr:nvPicPr>
        <xdr:cNvPr id="9" name="Imag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4</xdr:row>
      <xdr:rowOff>100243</xdr:rowOff>
    </xdr:to>
    <xdr:pic>
      <xdr:nvPicPr>
        <xdr:cNvPr id="10" name="Imag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4</xdr:row>
      <xdr:rowOff>100243</xdr:rowOff>
    </xdr:to>
    <xdr:pic>
      <xdr:nvPicPr>
        <xdr:cNvPr id="11" name="Imag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177800</xdr:colOff>
      <xdr:row>1</xdr:row>
      <xdr:rowOff>0</xdr:rowOff>
    </xdr:from>
    <xdr:to>
      <xdr:col>1</xdr:col>
      <xdr:colOff>2895600</xdr:colOff>
      <xdr:row>3</xdr:row>
      <xdr:rowOff>303443</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303443</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3</xdr:row>
      <xdr:rowOff>303443</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303443</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2705100</xdr:colOff>
      <xdr:row>3</xdr:row>
      <xdr:rowOff>303443</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2895600</xdr:colOff>
      <xdr:row>3</xdr:row>
      <xdr:rowOff>303443</xdr:rowOff>
    </xdr:to>
    <xdr:pic>
      <xdr:nvPicPr>
        <xdr:cNvPr id="7" name="Imag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303443</xdr:rowOff>
    </xdr:to>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3</xdr:row>
      <xdr:rowOff>303443</xdr:rowOff>
    </xdr:to>
    <xdr:pic>
      <xdr:nvPicPr>
        <xdr:cNvPr id="9" name="Imag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303443</xdr:rowOff>
    </xdr:to>
    <xdr:pic>
      <xdr:nvPicPr>
        <xdr:cNvPr id="10" name="Imag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3</xdr:row>
      <xdr:rowOff>303443</xdr:rowOff>
    </xdr:to>
    <xdr:pic>
      <xdr:nvPicPr>
        <xdr:cNvPr id="11" name="Imag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303443</xdr:rowOff>
    </xdr:to>
    <xdr:pic>
      <xdr:nvPicPr>
        <xdr:cNvPr id="12" name="Imag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177800</xdr:colOff>
      <xdr:row>1</xdr:row>
      <xdr:rowOff>0</xdr:rowOff>
    </xdr:from>
    <xdr:to>
      <xdr:col>1</xdr:col>
      <xdr:colOff>2895600</xdr:colOff>
      <xdr:row>3</xdr:row>
      <xdr:rowOff>303443</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303443</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2705100</xdr:colOff>
      <xdr:row>3</xdr:row>
      <xdr:rowOff>303443</xdr:rowOff>
    </xdr:to>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2895600</xdr:colOff>
      <xdr:row>3</xdr:row>
      <xdr:rowOff>303443</xdr:rowOff>
    </xdr:to>
    <xdr:pic>
      <xdr:nvPicPr>
        <xdr:cNvPr id="5" name="Imag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303443</xdr:rowOff>
    </xdr:to>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3</xdr:row>
      <xdr:rowOff>303443</xdr:rowOff>
    </xdr:to>
    <xdr:pic>
      <xdr:nvPicPr>
        <xdr:cNvPr id="7" name="Imag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303443</xdr:rowOff>
    </xdr:to>
    <xdr:pic>
      <xdr:nvPicPr>
        <xdr:cNvPr id="8" name="Imag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3</xdr:row>
      <xdr:rowOff>303443</xdr:rowOff>
    </xdr:to>
    <xdr:pic>
      <xdr:nvPicPr>
        <xdr:cNvPr id="9" name="Imag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3</xdr:row>
      <xdr:rowOff>303443</xdr:rowOff>
    </xdr:to>
    <xdr:pic>
      <xdr:nvPicPr>
        <xdr:cNvPr id="10" name="Imag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F37"/>
  <sheetViews>
    <sheetView tabSelected="1" view="pageBreakPreview" topLeftCell="A14" zoomScaleNormal="100" zoomScaleSheetLayoutView="100" workbookViewId="0">
      <selection activeCell="C23" sqref="C23"/>
    </sheetView>
  </sheetViews>
  <sheetFormatPr baseColWidth="10" defaultColWidth="11.5" defaultRowHeight="14"/>
  <cols>
    <col min="1" max="1" width="11.5" style="1"/>
    <col min="2" max="2" width="43.83203125" style="1" customWidth="1"/>
    <col min="3" max="3" width="26.83203125" style="1" customWidth="1"/>
    <col min="4" max="4" width="25.83203125" style="1" customWidth="1"/>
    <col min="5" max="5" width="60.5" style="1" customWidth="1"/>
    <col min="6" max="6" width="52.5" style="1" customWidth="1"/>
    <col min="7" max="16384" width="11.5" style="1"/>
  </cols>
  <sheetData>
    <row r="3" spans="2:6" ht="34">
      <c r="C3" s="2" t="s">
        <v>0</v>
      </c>
      <c r="D3" s="3" t="s">
        <v>39</v>
      </c>
    </row>
    <row r="4" spans="2:6" ht="34">
      <c r="C4" s="4" t="s">
        <v>1</v>
      </c>
      <c r="D4" s="5" t="s">
        <v>40</v>
      </c>
    </row>
    <row r="5" spans="2:6" ht="17">
      <c r="C5" s="6" t="s">
        <v>2</v>
      </c>
      <c r="D5" s="7" t="s">
        <v>55</v>
      </c>
    </row>
    <row r="6" spans="2:6">
      <c r="C6" s="8"/>
      <c r="D6" s="9"/>
    </row>
    <row r="8" spans="2:6" s="47" customFormat="1" ht="34">
      <c r="B8" s="10" t="s">
        <v>3</v>
      </c>
      <c r="C8" s="46" t="s">
        <v>18</v>
      </c>
      <c r="D8" s="10" t="s">
        <v>4</v>
      </c>
      <c r="E8" s="10" t="s">
        <v>5</v>
      </c>
      <c r="F8" s="48" t="s">
        <v>9</v>
      </c>
    </row>
    <row r="9" spans="2:6">
      <c r="B9" s="11"/>
      <c r="C9" s="11"/>
      <c r="D9" s="12"/>
      <c r="E9" s="13"/>
      <c r="F9" s="14"/>
    </row>
    <row r="10" spans="2:6" ht="16">
      <c r="B10" s="27" t="s">
        <v>6</v>
      </c>
      <c r="C10" s="28"/>
      <c r="D10" s="29"/>
      <c r="E10" s="30"/>
      <c r="F10" s="14"/>
    </row>
    <row r="11" spans="2:6" ht="45">
      <c r="B11" s="44" t="s">
        <v>28</v>
      </c>
      <c r="C11" s="53">
        <v>11000</v>
      </c>
      <c r="D11" s="12"/>
      <c r="E11" s="56" t="s">
        <v>38</v>
      </c>
      <c r="F11" s="39" t="s">
        <v>16</v>
      </c>
    </row>
    <row r="12" spans="2:6" ht="15">
      <c r="B12" s="34" t="s">
        <v>8</v>
      </c>
      <c r="C12" s="53"/>
      <c r="D12" s="24"/>
      <c r="E12" s="25"/>
      <c r="F12" s="42" t="s">
        <v>19</v>
      </c>
    </row>
    <row r="13" spans="2:6" ht="90">
      <c r="B13" s="45" t="s">
        <v>26</v>
      </c>
      <c r="C13" s="53">
        <v>13000</v>
      </c>
      <c r="D13" s="58">
        <v>1000</v>
      </c>
      <c r="E13" s="57" t="s">
        <v>51</v>
      </c>
      <c r="F13" s="50" t="s">
        <v>32</v>
      </c>
    </row>
    <row r="14" spans="2:6" ht="32">
      <c r="B14" s="45" t="s">
        <v>25</v>
      </c>
      <c r="C14" s="54">
        <v>3500</v>
      </c>
      <c r="D14" s="58">
        <v>1500</v>
      </c>
      <c r="E14" s="57" t="s">
        <v>41</v>
      </c>
      <c r="F14" s="36"/>
    </row>
    <row r="15" spans="2:6" ht="32">
      <c r="B15" s="45" t="s">
        <v>22</v>
      </c>
      <c r="C15" s="53">
        <v>500</v>
      </c>
      <c r="D15" s="58">
        <v>250</v>
      </c>
      <c r="E15" s="25" t="s">
        <v>49</v>
      </c>
      <c r="F15" s="36"/>
    </row>
    <row r="16" spans="2:6" ht="60">
      <c r="B16" s="41" t="s">
        <v>17</v>
      </c>
      <c r="C16" s="53">
        <v>6000</v>
      </c>
      <c r="D16" s="58"/>
      <c r="E16" s="57" t="s">
        <v>56</v>
      </c>
      <c r="F16" s="36"/>
    </row>
    <row r="17" spans="2:6" ht="15">
      <c r="B17" s="41" t="s">
        <v>33</v>
      </c>
      <c r="C17" s="53"/>
      <c r="D17" s="58">
        <v>1200</v>
      </c>
      <c r="E17" s="25" t="s">
        <v>34</v>
      </c>
      <c r="F17" s="36"/>
    </row>
    <row r="18" spans="2:6" ht="15">
      <c r="B18" s="35" t="s">
        <v>35</v>
      </c>
      <c r="C18" s="53"/>
      <c r="D18" s="58">
        <v>2000</v>
      </c>
      <c r="E18" s="25" t="s">
        <v>42</v>
      </c>
      <c r="F18" s="36"/>
    </row>
    <row r="19" spans="2:6" ht="15">
      <c r="B19" s="35" t="s">
        <v>11</v>
      </c>
      <c r="C19" s="55">
        <v>34000</v>
      </c>
      <c r="D19" s="58">
        <v>5950</v>
      </c>
      <c r="E19" s="25"/>
      <c r="F19" s="36"/>
    </row>
    <row r="20" spans="2:6" ht="15">
      <c r="B20" s="23"/>
      <c r="C20" s="23"/>
      <c r="D20" s="24"/>
      <c r="E20" s="25"/>
      <c r="F20" s="36"/>
    </row>
    <row r="21" spans="2:6" ht="16">
      <c r="B21" s="27" t="s">
        <v>29</v>
      </c>
      <c r="C21" s="31"/>
      <c r="D21" s="32"/>
      <c r="E21" s="33"/>
      <c r="F21" s="36" t="s">
        <v>10</v>
      </c>
    </row>
    <row r="22" spans="2:6" ht="15">
      <c r="B22" s="49" t="s">
        <v>30</v>
      </c>
      <c r="C22" s="23"/>
      <c r="D22" s="24"/>
      <c r="E22" s="25"/>
      <c r="F22" s="36"/>
    </row>
    <row r="23" spans="2:6" ht="15">
      <c r="B23" s="23"/>
      <c r="C23" s="23"/>
      <c r="D23" s="24"/>
      <c r="E23" s="25"/>
      <c r="F23" s="36"/>
    </row>
    <row r="24" spans="2:6" ht="15">
      <c r="B24" s="35" t="s">
        <v>12</v>
      </c>
      <c r="C24" s="26">
        <f>SUM(C22:C22)</f>
        <v>0</v>
      </c>
      <c r="D24" s="24"/>
      <c r="E24" s="25"/>
      <c r="F24" s="36"/>
    </row>
    <row r="25" spans="2:6" ht="15">
      <c r="B25" s="11"/>
      <c r="C25" s="11"/>
      <c r="D25" s="12"/>
      <c r="E25" s="13"/>
      <c r="F25" s="36"/>
    </row>
    <row r="26" spans="2:6" ht="15">
      <c r="B26" s="11"/>
      <c r="C26" s="11"/>
      <c r="D26" s="12"/>
      <c r="E26" s="13"/>
      <c r="F26" s="36"/>
    </row>
    <row r="27" spans="2:6" ht="15">
      <c r="B27" s="11"/>
      <c r="C27" s="11"/>
      <c r="D27" s="12"/>
      <c r="E27" s="13"/>
      <c r="F27" s="36"/>
    </row>
    <row r="28" spans="2:6" ht="16">
      <c r="B28" s="27" t="s">
        <v>13</v>
      </c>
      <c r="C28" s="28"/>
      <c r="D28" s="29"/>
      <c r="E28" s="30"/>
      <c r="F28" s="36"/>
    </row>
    <row r="29" spans="2:6" ht="32">
      <c r="B29" s="51" t="s">
        <v>31</v>
      </c>
      <c r="C29" s="55">
        <v>2000</v>
      </c>
      <c r="D29" s="16"/>
      <c r="E29" s="17" t="s">
        <v>43</v>
      </c>
      <c r="F29" s="43"/>
    </row>
    <row r="30" spans="2:6" ht="15">
      <c r="B30" s="42" t="s">
        <v>23</v>
      </c>
      <c r="C30" s="59"/>
      <c r="D30" s="16"/>
      <c r="E30" s="17"/>
      <c r="F30" s="42" t="s">
        <v>20</v>
      </c>
    </row>
    <row r="31" spans="2:6" ht="15">
      <c r="B31" s="52" t="s">
        <v>37</v>
      </c>
      <c r="C31" s="59"/>
      <c r="D31" s="18"/>
      <c r="E31" s="17"/>
      <c r="F31" s="42" t="s">
        <v>21</v>
      </c>
    </row>
    <row r="32" spans="2:6" ht="15">
      <c r="B32" s="52" t="s">
        <v>36</v>
      </c>
      <c r="C32" s="59"/>
      <c r="D32" s="18"/>
      <c r="E32" s="17"/>
      <c r="F32" s="36"/>
    </row>
    <row r="33" spans="2:6" ht="15">
      <c r="B33" s="36"/>
      <c r="C33" s="59"/>
      <c r="D33" s="18"/>
      <c r="E33" s="17"/>
      <c r="F33" s="14"/>
    </row>
    <row r="34" spans="2:6" ht="15">
      <c r="B34" s="35" t="s">
        <v>14</v>
      </c>
      <c r="C34" s="55">
        <f>SUM(C29:C31)</f>
        <v>2000</v>
      </c>
      <c r="D34" s="16"/>
      <c r="E34" s="19"/>
      <c r="F34" s="14"/>
    </row>
    <row r="35" spans="2:6" ht="15">
      <c r="B35" s="35"/>
      <c r="C35" s="59"/>
      <c r="D35" s="16"/>
      <c r="E35" s="19"/>
      <c r="F35" s="14"/>
    </row>
    <row r="36" spans="2:6">
      <c r="B36" s="20"/>
      <c r="C36" s="15"/>
      <c r="D36" s="16"/>
      <c r="E36" s="21"/>
    </row>
    <row r="37" spans="2:6" ht="16">
      <c r="B37" s="37" t="s">
        <v>7</v>
      </c>
      <c r="C37" s="60">
        <f>SUM(C19,C24,C34,)</f>
        <v>36000</v>
      </c>
      <c r="D37" s="22">
        <f>D19</f>
        <v>5950</v>
      </c>
      <c r="E37" s="14"/>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G37"/>
  <sheetViews>
    <sheetView topLeftCell="A16" zoomScale="101" workbookViewId="0">
      <selection activeCell="D5" sqref="D5"/>
    </sheetView>
  </sheetViews>
  <sheetFormatPr baseColWidth="10" defaultColWidth="11.5" defaultRowHeight="14"/>
  <cols>
    <col min="1" max="1" width="11.5" style="1"/>
    <col min="2" max="2" width="43.83203125" style="1" customWidth="1"/>
    <col min="3" max="3" width="26.83203125" style="1" customWidth="1"/>
    <col min="4" max="4" width="25.83203125" style="1" customWidth="1"/>
    <col min="5" max="5" width="60.5" style="1" customWidth="1"/>
    <col min="6" max="6" width="11.5" style="1"/>
    <col min="7" max="7" width="52.5" style="1" customWidth="1"/>
    <col min="8" max="16384" width="11.5" style="1"/>
  </cols>
  <sheetData>
    <row r="3" spans="2:7" ht="34">
      <c r="C3" s="2" t="s">
        <v>0</v>
      </c>
      <c r="D3" s="3" t="s">
        <v>39</v>
      </c>
    </row>
    <row r="4" spans="2:7" ht="34">
      <c r="C4" s="4" t="s">
        <v>1</v>
      </c>
      <c r="D4" s="5" t="s">
        <v>44</v>
      </c>
    </row>
    <row r="5" spans="2:7" ht="16">
      <c r="C5" s="6" t="s">
        <v>2</v>
      </c>
      <c r="D5" s="7">
        <v>2025</v>
      </c>
    </row>
    <row r="6" spans="2:7">
      <c r="C6" s="8"/>
      <c r="D6" s="9"/>
    </row>
    <row r="8" spans="2:7" s="47" customFormat="1" ht="34">
      <c r="B8" s="10" t="s">
        <v>3</v>
      </c>
      <c r="C8" s="46" t="s">
        <v>18</v>
      </c>
      <c r="D8" s="10" t="s">
        <v>4</v>
      </c>
      <c r="E8" s="10" t="s">
        <v>5</v>
      </c>
      <c r="G8" s="48" t="s">
        <v>9</v>
      </c>
    </row>
    <row r="9" spans="2:7">
      <c r="B9" s="11"/>
      <c r="C9" s="11"/>
      <c r="D9" s="12"/>
      <c r="E9" s="13"/>
      <c r="G9" s="14"/>
    </row>
    <row r="10" spans="2:7" ht="16">
      <c r="B10" s="27" t="s">
        <v>6</v>
      </c>
      <c r="C10" s="28"/>
      <c r="D10" s="29"/>
      <c r="E10" s="30"/>
      <c r="G10" s="14"/>
    </row>
    <row r="11" spans="2:7" ht="32">
      <c r="B11" s="44" t="s">
        <v>28</v>
      </c>
      <c r="C11" s="11"/>
      <c r="D11" s="12"/>
      <c r="E11" s="13"/>
      <c r="G11" s="39" t="s">
        <v>16</v>
      </c>
    </row>
    <row r="12" spans="2:7" ht="15">
      <c r="B12" s="34" t="s">
        <v>8</v>
      </c>
      <c r="C12" s="23"/>
      <c r="D12" s="24"/>
      <c r="E12" s="25"/>
      <c r="G12" s="42" t="s">
        <v>19</v>
      </c>
    </row>
    <row r="13" spans="2:7" ht="64">
      <c r="B13" s="45" t="s">
        <v>26</v>
      </c>
      <c r="C13" s="23">
        <v>2000</v>
      </c>
      <c r="D13" s="24">
        <v>1000</v>
      </c>
      <c r="E13" s="25" t="s">
        <v>52</v>
      </c>
      <c r="G13" s="50" t="s">
        <v>32</v>
      </c>
    </row>
    <row r="14" spans="2:7" ht="32">
      <c r="B14" s="45" t="s">
        <v>25</v>
      </c>
      <c r="C14" s="40">
        <v>2000</v>
      </c>
      <c r="D14" s="24"/>
      <c r="E14" s="25"/>
      <c r="G14" s="36"/>
    </row>
    <row r="15" spans="2:7" ht="32">
      <c r="B15" s="45" t="s">
        <v>22</v>
      </c>
      <c r="C15" s="23">
        <v>500</v>
      </c>
      <c r="D15" s="24">
        <v>250</v>
      </c>
      <c r="E15" s="25" t="s">
        <v>48</v>
      </c>
      <c r="G15" s="36"/>
    </row>
    <row r="16" spans="2:7" ht="15">
      <c r="B16" s="41" t="s">
        <v>17</v>
      </c>
      <c r="C16" s="23"/>
      <c r="D16" s="24"/>
      <c r="E16" s="25"/>
      <c r="G16" s="36"/>
    </row>
    <row r="17" spans="2:7" ht="15">
      <c r="B17" s="41" t="s">
        <v>27</v>
      </c>
      <c r="C17" s="23"/>
      <c r="D17" s="24"/>
      <c r="E17" s="25"/>
      <c r="G17" s="36"/>
    </row>
    <row r="18" spans="2:7" ht="15">
      <c r="B18" s="35"/>
      <c r="C18" s="23"/>
      <c r="D18" s="24"/>
      <c r="E18" s="25"/>
      <c r="G18" s="36"/>
    </row>
    <row r="19" spans="2:7" ht="15">
      <c r="B19" s="35" t="s">
        <v>11</v>
      </c>
      <c r="C19" s="26">
        <f>SUM(C12:C15)</f>
        <v>4500</v>
      </c>
      <c r="D19" s="24">
        <v>1250</v>
      </c>
      <c r="E19" s="25"/>
      <c r="G19" s="36"/>
    </row>
    <row r="20" spans="2:7" ht="15">
      <c r="B20" s="23"/>
      <c r="C20" s="23"/>
      <c r="D20" s="24"/>
      <c r="E20" s="25"/>
      <c r="G20" s="36"/>
    </row>
    <row r="21" spans="2:7" ht="16">
      <c r="B21" s="27" t="s">
        <v>29</v>
      </c>
      <c r="C21" s="31"/>
      <c r="D21" s="32"/>
      <c r="E21" s="33"/>
      <c r="G21" s="36" t="s">
        <v>10</v>
      </c>
    </row>
    <row r="22" spans="2:7" ht="15">
      <c r="B22" s="49" t="s">
        <v>30</v>
      </c>
      <c r="C22" s="23"/>
      <c r="D22" s="24"/>
      <c r="E22" s="25"/>
      <c r="G22" s="36"/>
    </row>
    <row r="23" spans="2:7" ht="15">
      <c r="B23" s="23"/>
      <c r="C23" s="23"/>
      <c r="D23" s="24"/>
      <c r="E23" s="25"/>
      <c r="G23" s="36"/>
    </row>
    <row r="24" spans="2:7" ht="15">
      <c r="B24" s="35" t="s">
        <v>12</v>
      </c>
      <c r="C24" s="26">
        <f>SUM(C22:C22)</f>
        <v>0</v>
      </c>
      <c r="D24" s="24"/>
      <c r="E24" s="25"/>
      <c r="G24" s="36"/>
    </row>
    <row r="25" spans="2:7" ht="15">
      <c r="B25" s="11"/>
      <c r="C25" s="11"/>
      <c r="D25" s="12"/>
      <c r="E25" s="13"/>
      <c r="G25" s="36"/>
    </row>
    <row r="26" spans="2:7" ht="15">
      <c r="B26" s="11"/>
      <c r="C26" s="11"/>
      <c r="D26" s="12"/>
      <c r="E26" s="13"/>
      <c r="G26" s="36"/>
    </row>
    <row r="27" spans="2:7" ht="15">
      <c r="B27" s="11"/>
      <c r="C27" s="11"/>
      <c r="D27" s="12"/>
      <c r="E27" s="13"/>
      <c r="G27" s="36"/>
    </row>
    <row r="28" spans="2:7" ht="16">
      <c r="B28" s="27" t="s">
        <v>13</v>
      </c>
      <c r="C28" s="28"/>
      <c r="D28" s="29"/>
      <c r="E28" s="30"/>
      <c r="G28" s="36"/>
    </row>
    <row r="29" spans="2:7" ht="32">
      <c r="B29" s="51" t="s">
        <v>31</v>
      </c>
      <c r="C29" s="15">
        <v>1000</v>
      </c>
      <c r="D29" s="16"/>
      <c r="E29" s="17"/>
      <c r="G29" s="43"/>
    </row>
    <row r="30" spans="2:7" ht="15">
      <c r="B30" s="42" t="s">
        <v>23</v>
      </c>
      <c r="C30" s="15"/>
      <c r="D30" s="16"/>
      <c r="E30" s="17"/>
      <c r="G30" s="42" t="s">
        <v>20</v>
      </c>
    </row>
    <row r="31" spans="2:7" ht="15">
      <c r="B31" s="42" t="s">
        <v>24</v>
      </c>
      <c r="C31" s="15"/>
      <c r="D31" s="18"/>
      <c r="E31" s="17"/>
      <c r="G31" s="42" t="s">
        <v>21</v>
      </c>
    </row>
    <row r="32" spans="2:7" ht="15">
      <c r="B32" s="36" t="s">
        <v>15</v>
      </c>
      <c r="C32" s="15"/>
      <c r="D32" s="18"/>
      <c r="E32" s="17"/>
      <c r="G32" s="36"/>
    </row>
    <row r="33" spans="2:7" ht="15">
      <c r="B33" s="36"/>
      <c r="C33" s="15"/>
      <c r="D33" s="18"/>
      <c r="E33" s="17"/>
      <c r="G33" s="14"/>
    </row>
    <row r="34" spans="2:7" ht="15">
      <c r="B34" s="35" t="s">
        <v>14</v>
      </c>
      <c r="C34" s="15">
        <f>SUM(C29:C31)</f>
        <v>1000</v>
      </c>
      <c r="D34" s="16"/>
      <c r="E34" s="19"/>
      <c r="G34" s="14"/>
    </row>
    <row r="35" spans="2:7" ht="15">
      <c r="B35" s="35"/>
      <c r="C35" s="15"/>
      <c r="D35" s="16"/>
      <c r="E35" s="19"/>
      <c r="G35" s="14"/>
    </row>
    <row r="36" spans="2:7">
      <c r="B36" s="20"/>
      <c r="C36" s="15"/>
      <c r="D36" s="16"/>
      <c r="E36" s="21"/>
    </row>
    <row r="37" spans="2:7" ht="16">
      <c r="B37" s="37" t="s">
        <v>7</v>
      </c>
      <c r="C37" s="38">
        <f>SUM(C19,C24,C34,)</f>
        <v>5500</v>
      </c>
      <c r="D37" s="22"/>
      <c r="E37" s="1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G37"/>
  <sheetViews>
    <sheetView topLeftCell="A8" workbookViewId="0">
      <selection activeCell="D5" sqref="D5"/>
    </sheetView>
  </sheetViews>
  <sheetFormatPr baseColWidth="10" defaultColWidth="11.5" defaultRowHeight="14"/>
  <cols>
    <col min="1" max="1" width="11.5" style="1"/>
    <col min="2" max="2" width="43.83203125" style="1" customWidth="1"/>
    <col min="3" max="3" width="26.83203125" style="1" customWidth="1"/>
    <col min="4" max="4" width="25.83203125" style="1" customWidth="1"/>
    <col min="5" max="5" width="60.5" style="1" customWidth="1"/>
    <col min="6" max="6" width="11.5" style="1"/>
    <col min="7" max="7" width="52.5" style="1" customWidth="1"/>
    <col min="8" max="16384" width="11.5" style="1"/>
  </cols>
  <sheetData>
    <row r="3" spans="2:7" ht="34">
      <c r="C3" s="2" t="s">
        <v>0</v>
      </c>
      <c r="D3" s="3" t="s">
        <v>39</v>
      </c>
    </row>
    <row r="4" spans="2:7" ht="34">
      <c r="C4" s="4" t="s">
        <v>1</v>
      </c>
      <c r="D4" s="5" t="s">
        <v>44</v>
      </c>
    </row>
    <row r="5" spans="2:7" ht="16">
      <c r="C5" s="6" t="s">
        <v>2</v>
      </c>
      <c r="D5" s="7">
        <v>2026</v>
      </c>
    </row>
    <row r="6" spans="2:7">
      <c r="C6" s="8"/>
      <c r="D6" s="9"/>
    </row>
    <row r="8" spans="2:7" s="47" customFormat="1" ht="34">
      <c r="B8" s="10" t="s">
        <v>3</v>
      </c>
      <c r="C8" s="46" t="s">
        <v>18</v>
      </c>
      <c r="D8" s="10" t="s">
        <v>4</v>
      </c>
      <c r="E8" s="10" t="s">
        <v>5</v>
      </c>
      <c r="G8" s="48" t="s">
        <v>9</v>
      </c>
    </row>
    <row r="9" spans="2:7">
      <c r="B9" s="11"/>
      <c r="C9" s="11"/>
      <c r="D9" s="12"/>
      <c r="E9" s="13"/>
      <c r="G9" s="14"/>
    </row>
    <row r="10" spans="2:7" ht="16">
      <c r="B10" s="27" t="s">
        <v>6</v>
      </c>
      <c r="C10" s="28"/>
      <c r="D10" s="29"/>
      <c r="E10" s="30"/>
      <c r="G10" s="14"/>
    </row>
    <row r="11" spans="2:7" ht="32">
      <c r="B11" s="44" t="s">
        <v>28</v>
      </c>
      <c r="C11" s="11">
        <v>5500</v>
      </c>
      <c r="D11" s="12"/>
      <c r="E11" s="13"/>
      <c r="G11" s="39" t="s">
        <v>16</v>
      </c>
    </row>
    <row r="12" spans="2:7" ht="15">
      <c r="B12" s="34" t="s">
        <v>8</v>
      </c>
      <c r="C12" s="23"/>
      <c r="D12" s="24"/>
      <c r="E12" s="25"/>
      <c r="G12" s="42" t="s">
        <v>19</v>
      </c>
    </row>
    <row r="13" spans="2:7" ht="64">
      <c r="B13" s="45" t="s">
        <v>26</v>
      </c>
      <c r="C13" s="23">
        <v>5500</v>
      </c>
      <c r="D13" s="24"/>
      <c r="E13" s="25" t="s">
        <v>53</v>
      </c>
      <c r="G13" s="50" t="s">
        <v>32</v>
      </c>
    </row>
    <row r="14" spans="2:7" ht="32">
      <c r="B14" s="45" t="s">
        <v>25</v>
      </c>
      <c r="C14" s="40">
        <v>1000</v>
      </c>
      <c r="D14" s="24">
        <v>500</v>
      </c>
      <c r="E14" s="25" t="s">
        <v>50</v>
      </c>
      <c r="G14" s="36"/>
    </row>
    <row r="15" spans="2:7" ht="32">
      <c r="B15" s="45" t="s">
        <v>22</v>
      </c>
      <c r="C15" s="23"/>
      <c r="D15" s="24"/>
      <c r="E15" s="25"/>
      <c r="G15" s="36"/>
    </row>
    <row r="16" spans="2:7" ht="15">
      <c r="B16" s="41" t="s">
        <v>17</v>
      </c>
      <c r="C16" s="23"/>
      <c r="D16" s="24"/>
      <c r="E16" s="25"/>
      <c r="G16" s="36"/>
    </row>
    <row r="17" spans="2:7" ht="15">
      <c r="B17" s="41" t="s">
        <v>47</v>
      </c>
      <c r="C17" s="23"/>
      <c r="D17" s="24">
        <v>1200</v>
      </c>
      <c r="E17" s="25" t="s">
        <v>34</v>
      </c>
      <c r="G17" s="36"/>
    </row>
    <row r="18" spans="2:7" ht="15">
      <c r="B18" s="35"/>
      <c r="C18" s="23"/>
      <c r="D18" s="24"/>
      <c r="E18" s="25"/>
      <c r="G18" s="36"/>
    </row>
    <row r="19" spans="2:7" ht="15">
      <c r="B19" s="35" t="s">
        <v>11</v>
      </c>
      <c r="C19" s="26">
        <v>12000</v>
      </c>
      <c r="D19" s="24"/>
      <c r="E19" s="25"/>
      <c r="G19" s="36"/>
    </row>
    <row r="20" spans="2:7" ht="15">
      <c r="B20" s="23"/>
      <c r="C20" s="23"/>
      <c r="D20" s="24">
        <v>1700</v>
      </c>
      <c r="E20" s="25"/>
      <c r="G20" s="36"/>
    </row>
    <row r="21" spans="2:7" ht="16">
      <c r="B21" s="27" t="s">
        <v>29</v>
      </c>
      <c r="C21" s="31"/>
      <c r="D21" s="32"/>
      <c r="E21" s="33"/>
      <c r="G21" s="36" t="s">
        <v>10</v>
      </c>
    </row>
    <row r="22" spans="2:7" ht="15">
      <c r="B22" s="49" t="s">
        <v>30</v>
      </c>
      <c r="C22" s="23"/>
      <c r="D22" s="24"/>
      <c r="E22" s="25"/>
      <c r="G22" s="36"/>
    </row>
    <row r="23" spans="2:7" ht="15">
      <c r="B23" s="23"/>
      <c r="C23" s="23"/>
      <c r="D23" s="24"/>
      <c r="E23" s="25"/>
      <c r="G23" s="36"/>
    </row>
    <row r="24" spans="2:7" ht="15">
      <c r="B24" s="35" t="s">
        <v>12</v>
      </c>
      <c r="C24" s="26">
        <f>SUM(C22:C22)</f>
        <v>0</v>
      </c>
      <c r="D24" s="24"/>
      <c r="E24" s="25"/>
      <c r="G24" s="36"/>
    </row>
    <row r="25" spans="2:7" ht="15">
      <c r="B25" s="11"/>
      <c r="C25" s="11"/>
      <c r="D25" s="12"/>
      <c r="E25" s="13"/>
      <c r="G25" s="36"/>
    </row>
    <row r="26" spans="2:7" ht="15">
      <c r="B26" s="11"/>
      <c r="C26" s="11"/>
      <c r="D26" s="12"/>
      <c r="E26" s="13"/>
      <c r="G26" s="36"/>
    </row>
    <row r="27" spans="2:7" ht="15">
      <c r="B27" s="11"/>
      <c r="C27" s="11"/>
      <c r="D27" s="12"/>
      <c r="E27" s="13"/>
      <c r="G27" s="36"/>
    </row>
    <row r="28" spans="2:7" ht="16">
      <c r="B28" s="27" t="s">
        <v>13</v>
      </c>
      <c r="C28" s="28"/>
      <c r="D28" s="29"/>
      <c r="E28" s="30"/>
      <c r="G28" s="36"/>
    </row>
    <row r="29" spans="2:7" ht="32">
      <c r="B29" s="51" t="s">
        <v>31</v>
      </c>
      <c r="C29" s="15">
        <v>1000</v>
      </c>
      <c r="D29" s="16"/>
      <c r="E29" s="17"/>
      <c r="G29" s="43"/>
    </row>
    <row r="30" spans="2:7" ht="15">
      <c r="B30" s="42" t="s">
        <v>23</v>
      </c>
      <c r="C30" s="15"/>
      <c r="D30" s="16"/>
      <c r="E30" s="17"/>
      <c r="G30" s="42" t="s">
        <v>20</v>
      </c>
    </row>
    <row r="31" spans="2:7" ht="15">
      <c r="B31" s="42" t="s">
        <v>24</v>
      </c>
      <c r="C31" s="15"/>
      <c r="D31" s="18"/>
      <c r="E31" s="17"/>
      <c r="G31" s="42" t="s">
        <v>21</v>
      </c>
    </row>
    <row r="32" spans="2:7" ht="15">
      <c r="B32" s="36" t="s">
        <v>15</v>
      </c>
      <c r="C32" s="15"/>
      <c r="D32" s="18"/>
      <c r="E32" s="17"/>
      <c r="G32" s="36"/>
    </row>
    <row r="33" spans="2:7" ht="15">
      <c r="B33" s="36"/>
      <c r="C33" s="15"/>
      <c r="D33" s="18"/>
      <c r="E33" s="17"/>
      <c r="G33" s="14"/>
    </row>
    <row r="34" spans="2:7" ht="15">
      <c r="B34" s="35" t="s">
        <v>14</v>
      </c>
      <c r="C34" s="15">
        <f>SUM(C29:C31)</f>
        <v>1000</v>
      </c>
      <c r="D34" s="16"/>
      <c r="E34" s="19"/>
      <c r="G34" s="14"/>
    </row>
    <row r="35" spans="2:7" ht="15">
      <c r="B35" s="35"/>
      <c r="C35" s="15"/>
      <c r="D35" s="16"/>
      <c r="E35" s="19"/>
      <c r="G35" s="14"/>
    </row>
    <row r="36" spans="2:7">
      <c r="B36" s="20"/>
      <c r="C36" s="15"/>
      <c r="D36" s="16"/>
      <c r="E36" s="21"/>
    </row>
    <row r="37" spans="2:7" ht="16">
      <c r="B37" s="37" t="s">
        <v>7</v>
      </c>
      <c r="C37" s="38">
        <f>SUM(C19,C24,C34,)</f>
        <v>13000</v>
      </c>
      <c r="D37" s="22"/>
      <c r="E37" s="14"/>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G37"/>
  <sheetViews>
    <sheetView topLeftCell="A14" workbookViewId="0">
      <selection activeCell="C22" sqref="C22"/>
    </sheetView>
  </sheetViews>
  <sheetFormatPr baseColWidth="10" defaultColWidth="11.5" defaultRowHeight="14"/>
  <cols>
    <col min="1" max="1" width="11.5" style="1"/>
    <col min="2" max="2" width="43.83203125" style="1" customWidth="1"/>
    <col min="3" max="3" width="26.83203125" style="1" customWidth="1"/>
    <col min="4" max="4" width="25.83203125" style="1" customWidth="1"/>
    <col min="5" max="5" width="60.5" style="1" customWidth="1"/>
    <col min="6" max="6" width="11.5" style="1"/>
    <col min="7" max="7" width="52.5" style="1" customWidth="1"/>
    <col min="8" max="16384" width="11.5" style="1"/>
  </cols>
  <sheetData>
    <row r="3" spans="2:7" ht="34">
      <c r="C3" s="2" t="s">
        <v>0</v>
      </c>
      <c r="D3" s="3" t="s">
        <v>39</v>
      </c>
    </row>
    <row r="4" spans="2:7" ht="34">
      <c r="C4" s="4" t="s">
        <v>1</v>
      </c>
      <c r="D4" s="5" t="s">
        <v>44</v>
      </c>
    </row>
    <row r="5" spans="2:7" ht="16">
      <c r="C5" s="6" t="s">
        <v>2</v>
      </c>
      <c r="D5" s="7">
        <v>2027</v>
      </c>
    </row>
    <row r="6" spans="2:7">
      <c r="C6" s="8"/>
      <c r="D6" s="9"/>
    </row>
    <row r="8" spans="2:7" s="47" customFormat="1" ht="34">
      <c r="B8" s="10" t="s">
        <v>3</v>
      </c>
      <c r="C8" s="46" t="s">
        <v>18</v>
      </c>
      <c r="D8" s="10" t="s">
        <v>4</v>
      </c>
      <c r="E8" s="10" t="s">
        <v>5</v>
      </c>
      <c r="G8" s="48" t="s">
        <v>9</v>
      </c>
    </row>
    <row r="9" spans="2:7">
      <c r="B9" s="11"/>
      <c r="C9" s="11"/>
      <c r="D9" s="12"/>
      <c r="E9" s="13"/>
      <c r="G9" s="14"/>
    </row>
    <row r="10" spans="2:7" ht="16">
      <c r="B10" s="27" t="s">
        <v>6</v>
      </c>
      <c r="C10" s="28"/>
      <c r="D10" s="29"/>
      <c r="E10" s="30"/>
      <c r="G10" s="14"/>
    </row>
    <row r="11" spans="2:7" ht="32">
      <c r="B11" s="44" t="s">
        <v>28</v>
      </c>
      <c r="C11" s="11">
        <v>5500</v>
      </c>
      <c r="D11" s="12"/>
      <c r="E11" s="13"/>
      <c r="G11" s="39" t="s">
        <v>16</v>
      </c>
    </row>
    <row r="12" spans="2:7" ht="15">
      <c r="B12" s="34" t="s">
        <v>8</v>
      </c>
      <c r="C12" s="23"/>
      <c r="D12" s="24"/>
      <c r="E12" s="25"/>
      <c r="G12" s="42" t="s">
        <v>19</v>
      </c>
    </row>
    <row r="13" spans="2:7" ht="64">
      <c r="B13" s="45" t="s">
        <v>26</v>
      </c>
      <c r="C13" s="23">
        <v>5500</v>
      </c>
      <c r="D13" s="24"/>
      <c r="E13" s="25" t="s">
        <v>54</v>
      </c>
      <c r="G13" s="50" t="s">
        <v>32</v>
      </c>
    </row>
    <row r="14" spans="2:7" ht="32">
      <c r="B14" s="45" t="s">
        <v>25</v>
      </c>
      <c r="C14" s="40">
        <v>500</v>
      </c>
      <c r="D14" s="24">
        <v>1000</v>
      </c>
      <c r="E14" s="25" t="s">
        <v>50</v>
      </c>
      <c r="G14" s="36"/>
    </row>
    <row r="15" spans="2:7" ht="32">
      <c r="B15" s="45" t="s">
        <v>22</v>
      </c>
      <c r="C15" s="23"/>
      <c r="D15" s="24"/>
      <c r="E15" s="25"/>
      <c r="G15" s="36"/>
    </row>
    <row r="16" spans="2:7" ht="15">
      <c r="B16" s="41" t="s">
        <v>17</v>
      </c>
      <c r="C16" s="23">
        <v>6000</v>
      </c>
      <c r="D16" s="24"/>
      <c r="E16" s="25" t="s">
        <v>57</v>
      </c>
      <c r="G16" s="36"/>
    </row>
    <row r="17" spans="2:7" ht="15">
      <c r="B17" s="41" t="s">
        <v>45</v>
      </c>
      <c r="C17" s="23"/>
      <c r="D17" s="24"/>
      <c r="E17" s="25"/>
      <c r="G17" s="36"/>
    </row>
    <row r="18" spans="2:7" ht="15">
      <c r="B18" s="35" t="s">
        <v>35</v>
      </c>
      <c r="C18" s="23"/>
      <c r="D18" s="24">
        <v>2000</v>
      </c>
      <c r="E18" s="25" t="s">
        <v>46</v>
      </c>
      <c r="G18" s="36"/>
    </row>
    <row r="19" spans="2:7" ht="15">
      <c r="B19" s="35" t="s">
        <v>11</v>
      </c>
      <c r="C19" s="26">
        <v>17500</v>
      </c>
      <c r="D19" s="24">
        <v>3000</v>
      </c>
      <c r="E19" s="25"/>
      <c r="G19" s="36"/>
    </row>
    <row r="20" spans="2:7" ht="15">
      <c r="B20" s="23"/>
      <c r="C20" s="23"/>
      <c r="D20" s="24"/>
      <c r="E20" s="25"/>
      <c r="G20" s="36"/>
    </row>
    <row r="21" spans="2:7" ht="16">
      <c r="B21" s="27" t="s">
        <v>29</v>
      </c>
      <c r="C21" s="31"/>
      <c r="D21" s="32"/>
      <c r="E21" s="33"/>
      <c r="G21" s="36" t="s">
        <v>10</v>
      </c>
    </row>
    <row r="22" spans="2:7" ht="15">
      <c r="B22" s="49" t="s">
        <v>30</v>
      </c>
      <c r="C22" s="23"/>
      <c r="D22" s="24"/>
      <c r="E22" s="25"/>
      <c r="G22" s="36"/>
    </row>
    <row r="23" spans="2:7" ht="15">
      <c r="B23" s="23"/>
      <c r="C23" s="23"/>
      <c r="D23" s="24"/>
      <c r="E23" s="25"/>
      <c r="G23" s="36"/>
    </row>
    <row r="24" spans="2:7" ht="15">
      <c r="B24" s="35" t="s">
        <v>12</v>
      </c>
      <c r="C24" s="26">
        <f>SUM(C22:C22)</f>
        <v>0</v>
      </c>
      <c r="D24" s="24"/>
      <c r="E24" s="25"/>
      <c r="G24" s="36"/>
    </row>
    <row r="25" spans="2:7" ht="15">
      <c r="B25" s="11"/>
      <c r="C25" s="11"/>
      <c r="D25" s="12"/>
      <c r="E25" s="13"/>
      <c r="G25" s="36"/>
    </row>
    <row r="26" spans="2:7" ht="15">
      <c r="B26" s="11"/>
      <c r="C26" s="11"/>
      <c r="D26" s="12"/>
      <c r="E26" s="13"/>
      <c r="G26" s="36"/>
    </row>
    <row r="27" spans="2:7" ht="15">
      <c r="B27" s="11"/>
      <c r="C27" s="11"/>
      <c r="D27" s="12"/>
      <c r="E27" s="13"/>
      <c r="G27" s="36"/>
    </row>
    <row r="28" spans="2:7" ht="16">
      <c r="B28" s="27" t="s">
        <v>13</v>
      </c>
      <c r="C28" s="28"/>
      <c r="D28" s="29"/>
      <c r="E28" s="30"/>
      <c r="G28" s="36"/>
    </row>
    <row r="29" spans="2:7" ht="32">
      <c r="B29" s="51" t="s">
        <v>31</v>
      </c>
      <c r="C29" s="15"/>
      <c r="D29" s="16"/>
      <c r="E29" s="17"/>
      <c r="G29" s="43"/>
    </row>
    <row r="30" spans="2:7" ht="15">
      <c r="B30" s="42" t="s">
        <v>23</v>
      </c>
      <c r="C30" s="15"/>
      <c r="D30" s="16"/>
      <c r="E30" s="17"/>
      <c r="G30" s="42" t="s">
        <v>20</v>
      </c>
    </row>
    <row r="31" spans="2:7" ht="15">
      <c r="B31" s="42" t="s">
        <v>24</v>
      </c>
      <c r="C31" s="15"/>
      <c r="D31" s="18"/>
      <c r="E31" s="17"/>
      <c r="G31" s="42" t="s">
        <v>21</v>
      </c>
    </row>
    <row r="32" spans="2:7" ht="15">
      <c r="B32" s="36" t="s">
        <v>15</v>
      </c>
      <c r="C32" s="15"/>
      <c r="D32" s="18"/>
      <c r="E32" s="17"/>
      <c r="G32" s="36"/>
    </row>
    <row r="33" spans="2:7" ht="15">
      <c r="B33" s="36"/>
      <c r="C33" s="15"/>
      <c r="D33" s="18"/>
      <c r="E33" s="17"/>
      <c r="G33" s="14"/>
    </row>
    <row r="34" spans="2:7" ht="15">
      <c r="B34" s="35" t="s">
        <v>14</v>
      </c>
      <c r="C34" s="15">
        <f>SUM(C29:C31)</f>
        <v>0</v>
      </c>
      <c r="D34" s="16"/>
      <c r="E34" s="19"/>
      <c r="G34" s="14"/>
    </row>
    <row r="35" spans="2:7" ht="15">
      <c r="B35" s="35"/>
      <c r="C35" s="15"/>
      <c r="D35" s="16"/>
      <c r="E35" s="19"/>
      <c r="G35" s="14"/>
    </row>
    <row r="36" spans="2:7">
      <c r="B36" s="20"/>
      <c r="C36" s="15"/>
      <c r="D36" s="16"/>
      <c r="E36" s="21"/>
    </row>
    <row r="37" spans="2:7" ht="16">
      <c r="B37" s="37" t="s">
        <v>7</v>
      </c>
      <c r="C37" s="38">
        <f>SUM(C19,C24,C34,)</f>
        <v>17500</v>
      </c>
      <c r="D37" s="22"/>
      <c r="E37" s="14"/>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Budget total</vt:lpstr>
      <vt:lpstr>Détail - année 1</vt:lpstr>
      <vt:lpstr>Détail - année 2</vt:lpstr>
      <vt:lpstr>Détail - année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anonyme</cp:lastModifiedBy>
  <dcterms:created xsi:type="dcterms:W3CDTF">2019-07-17T09:52:20Z</dcterms:created>
  <dcterms:modified xsi:type="dcterms:W3CDTF">2024-09-26T08:18:44Z</dcterms:modified>
</cp:coreProperties>
</file>