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voisin/Desktop/Homonculus spectator/"/>
    </mc:Choice>
  </mc:AlternateContent>
  <bookViews>
    <workbookView xWindow="0" yWindow="0" windowWidth="28800" windowHeight="18000"/>
  </bookViews>
  <sheets>
    <sheet name="Budget total" sheetId="2" r:id="rId1"/>
    <sheet name="Détail - année 1" sheetId="3" r:id="rId2"/>
    <sheet name="Détail - année 2" sheetId="4" r:id="rId3"/>
    <sheet name="Détail - année 3" sheetId="5"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4" l="1"/>
  <c r="D70" i="4"/>
  <c r="C67" i="4"/>
  <c r="C59" i="4"/>
  <c r="C19" i="4"/>
  <c r="C28" i="4"/>
  <c r="C70" i="4"/>
  <c r="D67" i="3"/>
  <c r="C67" i="3"/>
  <c r="C59" i="3"/>
  <c r="C19" i="3"/>
  <c r="C28" i="3"/>
  <c r="C70" i="3"/>
  <c r="D70" i="2"/>
  <c r="D67" i="2"/>
  <c r="C59" i="2"/>
  <c r="C67" i="2"/>
  <c r="C19" i="2"/>
  <c r="C28" i="2"/>
  <c r="C70" i="2"/>
  <c r="C34" i="5"/>
  <c r="C24" i="5"/>
  <c r="C19" i="5"/>
  <c r="C37" i="5"/>
</calcChain>
</file>

<file path=xl/sharedStrings.xml><?xml version="1.0" encoding="utf-8"?>
<sst xmlns="http://schemas.openxmlformats.org/spreadsheetml/2006/main" count="317" uniqueCount="87">
  <si>
    <t>INTITULE DU PROJET :</t>
  </si>
  <si>
    <t>PORTEUR.SE DU PROJET :</t>
  </si>
  <si>
    <t>ANNEE :</t>
  </si>
  <si>
    <t>Dépenses éligibles</t>
  </si>
  <si>
    <t>Co-financements</t>
  </si>
  <si>
    <t>Explication et justification de l'aide demandée</t>
  </si>
  <si>
    <t>FONCTIONNEMENT</t>
  </si>
  <si>
    <t>TOTAL</t>
  </si>
  <si>
    <t>Stage</t>
  </si>
  <si>
    <t>Aide</t>
  </si>
  <si>
    <t>Toutes vos demandes d'achat de matériel supérieur à 350 €</t>
  </si>
  <si>
    <t>Sous-total Fonctionnement</t>
  </si>
  <si>
    <t>Sous-total Equipement</t>
  </si>
  <si>
    <t>PERSONNEL</t>
  </si>
  <si>
    <t>Sous-total Personnel</t>
  </si>
  <si>
    <t>Autre type de contrat</t>
  </si>
  <si>
    <t>Rémunération d'un artiste, d'un conférencier, d'un prestataire: coût libre (sur devis-facture ou GUSO)</t>
  </si>
  <si>
    <t xml:space="preserve"> </t>
  </si>
  <si>
    <t>Construction livrable</t>
  </si>
  <si>
    <t xml:space="preserve">Montant de l'aide demandée à ArTeC </t>
  </si>
  <si>
    <t>Coût moyen d'un mois de stage: 600 €</t>
  </si>
  <si>
    <t>Coût minimum dun mois de salaire chargé pour un IGR: 3300 €</t>
  </si>
  <si>
    <t>Coût minimum dun mois de salaire chargé pour un IGE: 3000 €</t>
  </si>
  <si>
    <t>Petit matériel (inférieur à 350 €), uniquement s'il ne peut être prêté par ArTeC</t>
  </si>
  <si>
    <t>IGR</t>
  </si>
  <si>
    <t>IGE</t>
  </si>
  <si>
    <t>Frais de réception (prestation de traiteur ou restaurant sur bon de commande)</t>
  </si>
  <si>
    <t>Frais de mission (voyage, hébergement uniquement). Détailler pour chaque voyage prévu.</t>
  </si>
  <si>
    <t>Autres frais (préciser)</t>
  </si>
  <si>
    <t>Rémunération de prestation artistique</t>
  </si>
  <si>
    <t>EQUIPEMENT (détailler chaque besoin)</t>
  </si>
  <si>
    <t>Equipement &gt; 350 euros</t>
  </si>
  <si>
    <t>Rémunération intervenant.es extérieure.es (préciser le mode de rémunération souhaité, si possible)</t>
  </si>
  <si>
    <t>Les prestataires des marchés publics étant très coûteux en ce qui concerne les voyages et hébergements, il convient d'estimer le coût de chaque prestation de cette nature en multipliant par deux les montants affichés sur les outils de recherche standard.</t>
  </si>
  <si>
    <t>Bérengère VOISIN</t>
  </si>
  <si>
    <t>2025 et 2026</t>
  </si>
  <si>
    <t>HOMONCULUS SPECTATOR</t>
  </si>
  <si>
    <t>Détection live + alimentation automatique du Dataset /programme développé avec tenser flow</t>
  </si>
  <si>
    <t>Analyse du dataset/émergence typologie des visiteurs</t>
  </si>
  <si>
    <t>Ingénierie 3D Générative</t>
  </si>
  <si>
    <t xml:space="preserve">Fabrication des Homonculus type </t>
  </si>
  <si>
    <t>Quantité 10 phase 1</t>
  </si>
  <si>
    <t>Fabrication du tapis d'œufs</t>
  </si>
  <si>
    <t>Fabrication du dispositif film opacifiant</t>
  </si>
  <si>
    <t xml:space="preserve">Développement de l'application de suivi individuel </t>
  </si>
  <si>
    <t>Cohorte 2</t>
  </si>
  <si>
    <t>Conception et production artistique pour le collectif Datadada (4 artistes) - temps in situ inclus</t>
  </si>
  <si>
    <t>MATÉRIEL DÉTECTION PAR DISPOSITiF</t>
  </si>
  <si>
    <t>2 Ordinateurs portables</t>
  </si>
  <si>
    <t>2 Cameras type Brio 4K</t>
  </si>
  <si>
    <t>2 Trépieds appareil photo</t>
  </si>
  <si>
    <t>TAPIS OEUFS . 4 m x 4 m</t>
  </si>
  <si>
    <t>supports d'oeuf</t>
  </si>
  <si>
    <t>oeufs</t>
  </si>
  <si>
    <t>bois support . contreplaqué 5mm</t>
  </si>
  <si>
    <t>ECRAN OPACIFIANT</t>
  </si>
  <si>
    <t>Structure</t>
  </si>
  <si>
    <t>Film opacifiant à cristaux liquides</t>
  </si>
  <si>
    <t>verre support</t>
  </si>
  <si>
    <t>MATÉRIELS DE RESTITUTION</t>
  </si>
  <si>
    <t>impression 3D (résine) . restitution low tech</t>
  </si>
  <si>
    <t>Bobine Fil ABS</t>
  </si>
  <si>
    <t>Impression Frittage de poudre . restitution high quality</t>
  </si>
  <si>
    <t>calcul réseaux de neurones 
(Processeur type i7 + très bonne carte graphique)</t>
  </si>
  <si>
    <t>détection du schéma corporel</t>
  </si>
  <si>
    <t>* marqué "exclu du prêt" dans le catalogue ARTEC</t>
  </si>
  <si>
    <t>environ 200 plateaux de calage en carton pour œufs</t>
  </si>
  <si>
    <t>environ 5000 oeufs</t>
  </si>
  <si>
    <t>8 plaques 250 x 122 mm</t>
  </si>
  <si>
    <t>chassis . exemple : 150 x 150</t>
  </si>
  <si>
    <t>dimension exemple : 150 x 150</t>
  </si>
  <si>
    <t>MATÉRIELS POUR SONDAGE</t>
  </si>
  <si>
    <t>Tablette pour que les médiateurs identifient
les visiteurs de la cohorte n°2</t>
  </si>
  <si>
    <t>Ou 
Système de bracelets NFC</t>
  </si>
  <si>
    <t>1 Ordinateur portable</t>
  </si>
  <si>
    <t>TMNLAB, sur facture (chef de projet pour le suivi de la méthodologie élaborée avec le Bureau des possibles)</t>
  </si>
  <si>
    <t>SCENOGRAPHE</t>
  </si>
  <si>
    <t>MEDIATEURS</t>
  </si>
  <si>
    <t>Musée d'Orsay vacations</t>
  </si>
  <si>
    <t>muséed'Orsay sur facture</t>
  </si>
  <si>
    <t>6 mois de stage médiation, coordination, communication</t>
  </si>
  <si>
    <t>Réunions plénières + atelier-labortoire de co-concpetion (6 séances) - LABORATOIRE CEMTI</t>
  </si>
  <si>
    <t>LABORATOIRE CEMTI</t>
  </si>
  <si>
    <t>prêt (catalogue ArTeC ou partenaires)</t>
  </si>
  <si>
    <t>Coût</t>
  </si>
  <si>
    <t>microphone et autre matériel (CELSA)</t>
  </si>
  <si>
    <t>Sous total  collectif artistes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</si>
</sst>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 #,##0.00_)\ &quot;€&quot;_ ;_ * \(#,##0.00\)\ &quot;€&quot;_ ;_ * &quot;-&quot;??_)\ &quot;€&quot;_ ;_ @_ "/>
    <numFmt numFmtId="164" formatCode="#,##0.00\ &quot;€&quot;;\-#,##0.00\ &quot;€&quot;"/>
    <numFmt numFmtId="165" formatCode="_-* #,##0.00\ &quot;€&quot;_-;\-* #,##0.00\ &quot;€&quot;_-;_-* &quot;-&quot;??\ &quot;€&quot;_-;_-@_-"/>
    <numFmt numFmtId="166" formatCode="[$€-2]\ #,##0"/>
    <numFmt numFmtId="167" formatCode="&quot; &quot;#,##0.00&quot; € &quot;;&quot;-&quot;#,##0.00&quot; € &quot;;&quot; -&quot;#&quot; € &quot;;&quot; &quot;@&quot; &quot;"/>
    <numFmt numFmtId="168" formatCode="[$-40C]General"/>
    <numFmt numFmtId="169" formatCode="[$-40C]0%"/>
    <numFmt numFmtId="170" formatCode="#,##0.00&quot; &quot;[$€-40C];[Red]&quot;-&quot;#,##0.00&quot; &quot;[$€-40C]"/>
    <numFmt numFmtId="171" formatCode="#,##0.00\ &quot;€&quot;"/>
  </numFmts>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12"/>
      <color indexed="0"/>
      <name val="Arial Bold"/>
    </font>
    <font>
      <sz val="11"/>
      <color indexed="0"/>
      <name val="Arial Bold"/>
    </font>
    <font>
      <sz val="11"/>
      <color theme="5" tint="-0.249977111117893"/>
      <name val="Arial"/>
      <family val="2"/>
    </font>
    <font>
      <b/>
      <sz val="10"/>
      <color theme="1"/>
      <name val="Calibri"/>
      <family val="2"/>
      <scheme val="minor"/>
    </font>
    <font>
      <b/>
      <sz val="10"/>
      <color rgb="FF7030A0"/>
      <name val="Calibri"/>
      <family val="2"/>
      <scheme val="minor"/>
    </font>
    <font>
      <sz val="11"/>
      <color theme="1"/>
      <name val="Calibri"/>
      <family val="2"/>
      <scheme val="minor"/>
    </font>
    <font>
      <sz val="10"/>
      <color rgb="FF7030A0"/>
      <name val="Calibri"/>
      <family val="2"/>
      <scheme val="minor"/>
    </font>
    <font>
      <sz val="10"/>
      <color rgb="FFFF0000"/>
      <name val="Calibri"/>
      <family val="2"/>
      <scheme val="minor"/>
    </font>
    <font>
      <b/>
      <sz val="11"/>
      <color rgb="FF7030A0"/>
      <name val="Calibri"/>
      <family val="2"/>
      <scheme val="minor"/>
    </font>
    <font>
      <b/>
      <sz val="14"/>
      <color theme="1"/>
      <name val="Calibri"/>
      <family val="2"/>
      <scheme val="minor"/>
    </font>
    <font>
      <sz val="10"/>
      <name val="Calibri"/>
      <family val="2"/>
      <scheme val="minor"/>
    </font>
    <font>
      <b/>
      <sz val="11"/>
      <color theme="1"/>
      <name val="Calibri"/>
      <family val="2"/>
      <scheme val="minor"/>
    </font>
    <font>
      <b/>
      <sz val="12"/>
      <color rgb="FF2B3489"/>
      <name val="Calibri"/>
      <family val="2"/>
      <scheme val="minor"/>
    </font>
    <font>
      <sz val="12"/>
      <color rgb="FF000000"/>
      <name val="Arial"/>
      <family val="2"/>
    </font>
    <font>
      <sz val="11"/>
      <color rgb="FF000000"/>
      <name val="Calibri"/>
      <family val="2"/>
    </font>
    <font>
      <b/>
      <i/>
      <sz val="16"/>
      <color rgb="FF000000"/>
      <name val="Arial"/>
      <family val="2"/>
    </font>
    <font>
      <b/>
      <i/>
      <u/>
      <sz val="12"/>
      <color rgb="FF000000"/>
      <name val="Arial"/>
      <family val="2"/>
    </font>
    <font>
      <u/>
      <sz val="12"/>
      <color theme="10"/>
      <name val="Calibri"/>
      <family val="2"/>
      <scheme val="minor"/>
    </font>
    <font>
      <u/>
      <sz val="12"/>
      <color theme="11"/>
      <name val="Calibri"/>
      <family val="2"/>
      <scheme val="minor"/>
    </font>
    <font>
      <b/>
      <sz val="10"/>
      <color theme="1"/>
      <name val="Arial"/>
    </font>
    <font>
      <sz val="10"/>
      <color theme="1"/>
      <name val="Arial"/>
    </font>
    <font>
      <i/>
      <sz val="10"/>
      <color theme="1"/>
      <name val="Arial"/>
    </font>
    <font>
      <b/>
      <sz val="10"/>
      <name val="Calibri"/>
      <family val="2"/>
      <scheme val="minor"/>
    </font>
    <font>
      <i/>
      <sz val="10"/>
      <name val="Arial"/>
      <family val="2"/>
    </font>
    <font>
      <sz val="10"/>
      <name val="Arial"/>
      <family val="2"/>
    </font>
    <font>
      <b/>
      <sz val="10"/>
      <color rgb="FF2B3489"/>
      <name val="Calibri"/>
      <family val="2"/>
      <scheme val="minor"/>
    </font>
    <font>
      <b/>
      <sz val="12"/>
      <color rgb="FF7030A0"/>
      <name val="Calibri"/>
      <family val="2"/>
      <scheme val="minor"/>
    </font>
    <font>
      <b/>
      <sz val="10"/>
      <color rgb="FF000000"/>
      <name val="Calibri"/>
      <scheme val="minor"/>
    </font>
  </fonts>
  <fills count="10">
    <fill>
      <patternFill patternType="none"/>
    </fill>
    <fill>
      <patternFill patternType="gray125"/>
    </fill>
    <fill>
      <patternFill patternType="solid">
        <fgColor theme="0" tint="-0.14999847407452621"/>
        <bgColor indexed="64"/>
      </patternFill>
    </fill>
    <fill>
      <patternFill patternType="solid">
        <fgColor rgb="FF6A9F96"/>
        <bgColor indexed="64"/>
      </patternFill>
    </fill>
    <fill>
      <patternFill patternType="solid">
        <fgColor theme="7" tint="0.59999389629810485"/>
        <bgColor indexed="64"/>
      </patternFill>
    </fill>
    <fill>
      <patternFill patternType="solid">
        <fgColor theme="0"/>
        <bgColor indexed="64"/>
      </patternFill>
    </fill>
    <fill>
      <patternFill patternType="solid">
        <fgColor theme="5"/>
        <bgColor indexed="64"/>
      </patternFill>
    </fill>
    <fill>
      <patternFill patternType="solid">
        <fgColor theme="7"/>
        <bgColor indexed="64"/>
      </patternFill>
    </fill>
    <fill>
      <patternFill patternType="solid">
        <fgColor rgb="FFC198E0"/>
        <bgColor indexed="64"/>
      </patternFill>
    </fill>
    <fill>
      <patternFill patternType="solid">
        <fgColor rgb="FFED7D31"/>
        <bgColor rgb="FF000000"/>
      </patternFill>
    </fill>
  </fills>
  <borders count="1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6">
    <xf numFmtId="0" fontId="0" fillId="0" borderId="0"/>
    <xf numFmtId="44" fontId="4" fillId="0" borderId="0" applyFont="0" applyFill="0" applyBorder="0" applyAlignment="0" applyProtection="0"/>
    <xf numFmtId="0" fontId="20" fillId="0" borderId="0"/>
    <xf numFmtId="167" fontId="21" fillId="0" borderId="0" applyBorder="0" applyProtection="0"/>
    <xf numFmtId="168" fontId="21" fillId="0" borderId="0" applyBorder="0" applyProtection="0"/>
    <xf numFmtId="169" fontId="21" fillId="0" borderId="0" applyBorder="0" applyProtection="0"/>
    <xf numFmtId="0" fontId="22" fillId="0" borderId="0" applyNumberFormat="0" applyBorder="0" applyProtection="0">
      <alignment horizontal="center"/>
    </xf>
    <xf numFmtId="0" fontId="22" fillId="0" borderId="0" applyNumberFormat="0" applyBorder="0" applyProtection="0">
      <alignment horizontal="center" textRotation="90"/>
    </xf>
    <xf numFmtId="0" fontId="23" fillId="0" borderId="0" applyNumberFormat="0" applyBorder="0" applyProtection="0"/>
    <xf numFmtId="170" fontId="23" fillId="0" borderId="0" applyBorder="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17">
    <xf numFmtId="0" fontId="0" fillId="0" borderId="0" xfId="0"/>
    <xf numFmtId="0" fontId="6" fillId="0" borderId="0" xfId="0" applyFont="1"/>
    <xf numFmtId="0" fontId="7"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3" xfId="0" applyFont="1" applyBorder="1" applyAlignment="1">
      <alignment horizontal="right" vertical="center"/>
    </xf>
    <xf numFmtId="0" fontId="7" fillId="0" borderId="4"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center" vertical="center" wrapText="1"/>
    </xf>
    <xf numFmtId="0" fontId="8" fillId="0" borderId="0" xfId="0" applyFont="1" applyAlignment="1">
      <alignment vertical="center"/>
    </xf>
    <xf numFmtId="166" fontId="9" fillId="0" borderId="0" xfId="0" applyNumberFormat="1" applyFont="1" applyAlignment="1">
      <alignment horizontal="right" vertical="center" wrapText="1"/>
    </xf>
    <xf numFmtId="0" fontId="5" fillId="2" borderId="7" xfId="0" applyFont="1" applyFill="1" applyBorder="1" applyAlignment="1">
      <alignment horizontal="center" vertical="center"/>
    </xf>
    <xf numFmtId="0" fontId="10" fillId="0" borderId="7" xfId="0" applyFont="1" applyBorder="1" applyAlignment="1">
      <alignment horizontal="center"/>
    </xf>
    <xf numFmtId="0" fontId="11" fillId="0" borderId="7" xfId="0" applyFont="1" applyBorder="1" applyAlignment="1">
      <alignment horizontal="center"/>
    </xf>
    <xf numFmtId="0" fontId="10" fillId="0" borderId="7" xfId="0" applyFont="1" applyBorder="1" applyAlignment="1">
      <alignment horizontal="center" vertical="center"/>
    </xf>
    <xf numFmtId="0" fontId="6" fillId="0" borderId="7" xfId="0" applyFont="1" applyBorder="1"/>
    <xf numFmtId="44" fontId="6" fillId="0" borderId="7" xfId="1" applyFont="1" applyBorder="1"/>
    <xf numFmtId="44" fontId="13" fillId="0" borderId="7" xfId="1" applyFont="1" applyBorder="1"/>
    <xf numFmtId="0" fontId="6" fillId="0" borderId="7" xfId="0" applyFont="1" applyBorder="1" applyAlignment="1">
      <alignment vertical="top" wrapText="1"/>
    </xf>
    <xf numFmtId="44" fontId="14" fillId="0" borderId="7" xfId="1" applyFont="1" applyBorder="1"/>
    <xf numFmtId="0" fontId="6" fillId="0" borderId="7" xfId="0" applyFont="1" applyBorder="1" applyAlignment="1">
      <alignment vertical="top"/>
    </xf>
    <xf numFmtId="0" fontId="13" fillId="0" borderId="7" xfId="0" applyFont="1" applyBorder="1"/>
    <xf numFmtId="0" fontId="6" fillId="0" borderId="7" xfId="0" applyFont="1" applyBorder="1" applyAlignment="1">
      <alignment wrapText="1"/>
    </xf>
    <xf numFmtId="44" fontId="15" fillId="0" borderId="7" xfId="1" applyFont="1" applyBorder="1"/>
    <xf numFmtId="0" fontId="10" fillId="0" borderId="7" xfId="0" applyFont="1" applyBorder="1" applyAlignment="1">
      <alignment horizontal="left"/>
    </xf>
    <xf numFmtId="0" fontId="11" fillId="0" borderId="7" xfId="0" applyFont="1" applyBorder="1" applyAlignment="1">
      <alignment horizontal="left"/>
    </xf>
    <xf numFmtId="0" fontId="10" fillId="0" borderId="7" xfId="0" applyFont="1" applyBorder="1" applyAlignment="1">
      <alignment horizontal="left" vertical="center"/>
    </xf>
    <xf numFmtId="0" fontId="17" fillId="0" borderId="7" xfId="0" applyFont="1" applyBorder="1" applyAlignment="1">
      <alignment horizontal="left"/>
    </xf>
    <xf numFmtId="0" fontId="5" fillId="3" borderId="7" xfId="0" applyFont="1" applyFill="1" applyBorder="1" applyAlignment="1">
      <alignment horizontal="center"/>
    </xf>
    <xf numFmtId="0" fontId="10" fillId="3" borderId="7" xfId="0" applyFont="1" applyFill="1" applyBorder="1" applyAlignment="1">
      <alignment horizontal="center"/>
    </xf>
    <xf numFmtId="0" fontId="11" fillId="3" borderId="7" xfId="0" applyFont="1" applyFill="1" applyBorder="1" applyAlignment="1">
      <alignment horizontal="center"/>
    </xf>
    <xf numFmtId="0" fontId="10" fillId="3" borderId="7" xfId="0" applyFont="1" applyFill="1" applyBorder="1" applyAlignment="1">
      <alignment horizontal="center" vertical="center"/>
    </xf>
    <xf numFmtId="0" fontId="10" fillId="3" borderId="7" xfId="0" applyFont="1" applyFill="1" applyBorder="1" applyAlignment="1">
      <alignment horizontal="left"/>
    </xf>
    <xf numFmtId="0" fontId="11" fillId="3" borderId="7" xfId="0" applyFont="1" applyFill="1" applyBorder="1" applyAlignment="1">
      <alignment horizontal="left"/>
    </xf>
    <xf numFmtId="0" fontId="10" fillId="3" borderId="7" xfId="0" applyFont="1" applyFill="1" applyBorder="1" applyAlignment="1">
      <alignment horizontal="left" vertical="center"/>
    </xf>
    <xf numFmtId="0" fontId="12" fillId="0" borderId="7" xfId="0" applyFont="1" applyBorder="1" applyAlignment="1">
      <alignment horizontal="left"/>
    </xf>
    <xf numFmtId="0" fontId="18" fillId="0" borderId="7" xfId="0" applyFont="1" applyBorder="1" applyAlignment="1">
      <alignment horizontal="left"/>
    </xf>
    <xf numFmtId="0" fontId="12" fillId="0" borderId="7" xfId="0" applyFont="1" applyBorder="1"/>
    <xf numFmtId="0" fontId="19" fillId="0" borderId="7" xfId="0" applyFont="1" applyBorder="1"/>
    <xf numFmtId="44" fontId="19" fillId="0" borderId="7" xfId="1" applyFont="1" applyBorder="1"/>
    <xf numFmtId="0" fontId="12" fillId="0" borderId="7" xfId="0" applyFont="1" applyBorder="1" applyAlignment="1">
      <alignment wrapText="1"/>
    </xf>
    <xf numFmtId="0" fontId="10" fillId="0" borderId="0" xfId="0" applyFont="1" applyAlignment="1">
      <alignment horizontal="left"/>
    </xf>
    <xf numFmtId="168" fontId="21" fillId="0" borderId="8" xfId="4" applyBorder="1" applyProtection="1"/>
    <xf numFmtId="0" fontId="3" fillId="0" borderId="7" xfId="0" applyFont="1" applyBorder="1"/>
    <xf numFmtId="0" fontId="3" fillId="0" borderId="7" xfId="0" applyFont="1" applyBorder="1" applyAlignment="1">
      <alignment wrapText="1"/>
    </xf>
    <xf numFmtId="0" fontId="3" fillId="0" borderId="7" xfId="0" applyFont="1" applyBorder="1" applyAlignment="1">
      <alignment horizontal="left"/>
    </xf>
    <xf numFmtId="0" fontId="3" fillId="0" borderId="7" xfId="0" applyFont="1" applyBorder="1" applyAlignment="1">
      <alignment horizontal="left" wrapText="1"/>
    </xf>
    <xf numFmtId="0" fontId="5" fillId="2" borderId="7" xfId="0" applyFont="1" applyFill="1" applyBorder="1" applyAlignment="1">
      <alignment horizontal="center" vertical="center" wrapText="1"/>
    </xf>
    <xf numFmtId="0" fontId="6" fillId="0" borderId="0" xfId="0" applyFont="1" applyAlignment="1">
      <alignment vertical="center"/>
    </xf>
    <xf numFmtId="0" fontId="16" fillId="2" borderId="7" xfId="0" applyFont="1" applyFill="1" applyBorder="1" applyAlignment="1">
      <alignment vertical="center"/>
    </xf>
    <xf numFmtId="0" fontId="6" fillId="0" borderId="7" xfId="0" applyFont="1" applyBorder="1" applyAlignment="1">
      <alignment horizontal="left"/>
    </xf>
    <xf numFmtId="0" fontId="2" fillId="0" borderId="7" xfId="0" applyFont="1" applyBorder="1" applyAlignment="1">
      <alignment wrapText="1"/>
    </xf>
    <xf numFmtId="168" fontId="21" fillId="0" borderId="8" xfId="4" applyBorder="1" applyAlignment="1" applyProtection="1">
      <alignment wrapText="1"/>
    </xf>
    <xf numFmtId="0" fontId="2" fillId="0" borderId="7" xfId="0" applyFont="1" applyBorder="1" applyAlignment="1">
      <alignment horizontal="left"/>
    </xf>
    <xf numFmtId="0" fontId="2" fillId="0" borderId="7" xfId="0" applyFont="1" applyBorder="1"/>
    <xf numFmtId="44" fontId="6" fillId="7" borderId="7" xfId="1" applyFont="1" applyFill="1" applyBorder="1" applyAlignment="1"/>
    <xf numFmtId="44" fontId="6" fillId="7" borderId="7" xfId="1" applyFont="1" applyFill="1" applyBorder="1"/>
    <xf numFmtId="165" fontId="6" fillId="0" borderId="0" xfId="0" applyNumberFormat="1" applyFont="1"/>
    <xf numFmtId="0" fontId="1" fillId="4" borderId="0" xfId="0" applyFont="1" applyFill="1" applyAlignment="1">
      <alignment horizontal="right"/>
    </xf>
    <xf numFmtId="0" fontId="18" fillId="0" borderId="7" xfId="0" applyFont="1" applyBorder="1" applyAlignment="1">
      <alignment horizontal="right"/>
    </xf>
    <xf numFmtId="0" fontId="5" fillId="5" borderId="9" xfId="0" applyFont="1" applyFill="1" applyBorder="1" applyAlignment="1">
      <alignment horizontal="center"/>
    </xf>
    <xf numFmtId="0" fontId="29" fillId="5" borderId="9" xfId="0" applyFont="1" applyFill="1" applyBorder="1" applyAlignment="1">
      <alignment horizontal="center"/>
    </xf>
    <xf numFmtId="0" fontId="10" fillId="5" borderId="9" xfId="0" applyFont="1" applyFill="1" applyBorder="1" applyAlignment="1">
      <alignment horizontal="left" vertical="center"/>
    </xf>
    <xf numFmtId="0" fontId="26" fillId="0" borderId="1" xfId="0" applyFont="1" applyBorder="1"/>
    <xf numFmtId="0" fontId="27" fillId="0" borderId="2" xfId="0" applyFont="1" applyBorder="1"/>
    <xf numFmtId="0" fontId="27" fillId="0" borderId="3" xfId="0" applyFont="1" applyBorder="1"/>
    <xf numFmtId="0" fontId="27" fillId="0" borderId="4" xfId="0" applyFont="1" applyBorder="1"/>
    <xf numFmtId="0" fontId="30" fillId="0" borderId="4" xfId="0" applyFont="1" applyBorder="1"/>
    <xf numFmtId="0" fontId="27" fillId="0" borderId="5" xfId="0" applyFont="1" applyBorder="1"/>
    <xf numFmtId="0" fontId="27" fillId="0" borderId="6" xfId="0" applyFont="1" applyBorder="1"/>
    <xf numFmtId="0" fontId="28" fillId="0" borderId="3" xfId="0" applyFont="1" applyBorder="1"/>
    <xf numFmtId="0" fontId="31" fillId="0" borderId="3" xfId="0" applyFont="1" applyBorder="1"/>
    <xf numFmtId="0" fontId="6" fillId="0" borderId="2" xfId="0" applyFont="1" applyBorder="1"/>
    <xf numFmtId="0" fontId="6" fillId="0" borderId="4" xfId="0" applyFont="1" applyBorder="1"/>
    <xf numFmtId="0" fontId="6" fillId="0" borderId="6" xfId="0" applyFont="1" applyBorder="1"/>
    <xf numFmtId="0" fontId="19" fillId="0" borderId="7" xfId="0" applyFont="1" applyBorder="1" applyAlignment="1">
      <alignment horizontal="right"/>
    </xf>
    <xf numFmtId="0" fontId="6" fillId="0" borderId="9" xfId="0" applyFont="1" applyBorder="1"/>
    <xf numFmtId="0" fontId="6" fillId="0" borderId="10" xfId="0" applyFont="1" applyBorder="1"/>
    <xf numFmtId="0" fontId="13" fillId="0" borderId="0" xfId="0" applyFont="1"/>
    <xf numFmtId="44" fontId="6" fillId="0" borderId="0" xfId="1" applyFont="1" applyBorder="1"/>
    <xf numFmtId="44" fontId="13" fillId="0" borderId="0" xfId="1" applyFont="1" applyBorder="1"/>
    <xf numFmtId="0" fontId="6" fillId="0" borderId="0" xfId="0" applyFont="1" applyAlignment="1">
      <alignment wrapText="1"/>
    </xf>
    <xf numFmtId="0" fontId="18" fillId="0" borderId="0" xfId="0" applyFont="1" applyAlignment="1">
      <alignment horizontal="left"/>
    </xf>
    <xf numFmtId="0" fontId="6" fillId="0" borderId="0" xfId="0" applyFont="1" applyAlignment="1">
      <alignment vertical="top"/>
    </xf>
    <xf numFmtId="0" fontId="27" fillId="0" borderId="9" xfId="0" applyFont="1" applyBorder="1"/>
    <xf numFmtId="0" fontId="6" fillId="0" borderId="11" xfId="0" applyFont="1" applyBorder="1"/>
    <xf numFmtId="0" fontId="27" fillId="0" borderId="11" xfId="0" applyFont="1" applyBorder="1"/>
    <xf numFmtId="164" fontId="11" fillId="0" borderId="7" xfId="0" applyNumberFormat="1" applyFont="1" applyBorder="1" applyAlignment="1">
      <alignment horizontal="center"/>
    </xf>
    <xf numFmtId="164" fontId="6" fillId="0" borderId="0" xfId="0" applyNumberFormat="1" applyFont="1"/>
    <xf numFmtId="164" fontId="11" fillId="0" borderId="7" xfId="0" applyNumberFormat="1" applyFont="1" applyBorder="1" applyAlignment="1">
      <alignment horizontal="left"/>
    </xf>
    <xf numFmtId="164" fontId="10" fillId="0" borderId="7" xfId="0" applyNumberFormat="1" applyFont="1" applyBorder="1" applyAlignment="1">
      <alignment horizontal="left"/>
    </xf>
    <xf numFmtId="164" fontId="32" fillId="0" borderId="7" xfId="0" applyNumberFormat="1" applyFont="1" applyBorder="1" applyAlignment="1">
      <alignment horizontal="center"/>
    </xf>
    <xf numFmtId="164" fontId="6" fillId="0" borderId="7" xfId="0" applyNumberFormat="1" applyFont="1" applyBorder="1" applyAlignment="1">
      <alignment horizontal="right"/>
    </xf>
    <xf numFmtId="164" fontId="10" fillId="4" borderId="7" xfId="0" applyNumberFormat="1" applyFont="1" applyFill="1" applyBorder="1" applyAlignment="1">
      <alignment horizontal="right"/>
    </xf>
    <xf numFmtId="164" fontId="6" fillId="0" borderId="0" xfId="0" applyNumberFormat="1" applyFont="1" applyAlignment="1">
      <alignment horizontal="right"/>
    </xf>
    <xf numFmtId="164" fontId="10" fillId="8" borderId="7" xfId="0" applyNumberFormat="1" applyFont="1" applyFill="1" applyBorder="1" applyAlignment="1">
      <alignment horizontal="right"/>
    </xf>
    <xf numFmtId="44" fontId="6" fillId="8" borderId="7" xfId="1" applyFont="1" applyFill="1" applyBorder="1" applyAlignment="1">
      <alignment horizontal="center"/>
    </xf>
    <xf numFmtId="164" fontId="6" fillId="6" borderId="7" xfId="0" applyNumberFormat="1" applyFont="1" applyFill="1" applyBorder="1" applyAlignment="1">
      <alignment horizontal="right"/>
    </xf>
    <xf numFmtId="164" fontId="6" fillId="6" borderId="0" xfId="0" applyNumberFormat="1" applyFont="1" applyFill="1" applyAlignment="1">
      <alignment horizontal="right"/>
    </xf>
    <xf numFmtId="164" fontId="11" fillId="0" borderId="7" xfId="0" applyNumberFormat="1" applyFont="1" applyBorder="1" applyAlignment="1">
      <alignment horizontal="right"/>
    </xf>
    <xf numFmtId="164" fontId="27" fillId="0" borderId="9" xfId="0" applyNumberFormat="1" applyFont="1" applyBorder="1" applyAlignment="1">
      <alignment horizontal="right"/>
    </xf>
    <xf numFmtId="164" fontId="27" fillId="0" borderId="11" xfId="0" applyNumberFormat="1" applyFont="1" applyBorder="1" applyAlignment="1">
      <alignment horizontal="right"/>
    </xf>
    <xf numFmtId="164" fontId="27" fillId="0" borderId="10" xfId="0" applyNumberFormat="1" applyFont="1" applyBorder="1" applyAlignment="1">
      <alignment horizontal="right"/>
    </xf>
    <xf numFmtId="0" fontId="27" fillId="0" borderId="10" xfId="0" applyFont="1" applyBorder="1" applyAlignment="1">
      <alignment horizontal="right"/>
    </xf>
    <xf numFmtId="0" fontId="27" fillId="0" borderId="9" xfId="0" applyFont="1" applyBorder="1" applyAlignment="1">
      <alignment horizontal="right"/>
    </xf>
    <xf numFmtId="0" fontId="27" fillId="0" borderId="11" xfId="0"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171" fontId="10" fillId="0" borderId="7" xfId="1" applyNumberFormat="1" applyFont="1" applyBorder="1" applyAlignment="1">
      <alignment horizontal="center"/>
    </xf>
    <xf numFmtId="171" fontId="19" fillId="0" borderId="7" xfId="1" applyNumberFormat="1" applyFont="1" applyBorder="1" applyAlignment="1">
      <alignment horizontal="center"/>
    </xf>
    <xf numFmtId="171" fontId="33" fillId="0" borderId="7" xfId="1" applyNumberFormat="1" applyFont="1" applyBorder="1" applyAlignment="1">
      <alignment horizontal="center"/>
    </xf>
    <xf numFmtId="0" fontId="6" fillId="0" borderId="7" xfId="0" applyFont="1" applyBorder="1" applyAlignment="1">
      <alignment horizontal="left" vertical="center"/>
    </xf>
    <xf numFmtId="164" fontId="10" fillId="6" borderId="7" xfId="0" applyNumberFormat="1" applyFont="1" applyFill="1" applyBorder="1" applyAlignment="1">
      <alignment horizontal="center"/>
    </xf>
    <xf numFmtId="164" fontId="34" fillId="9" borderId="7" xfId="0" applyNumberFormat="1" applyFont="1" applyFill="1" applyBorder="1" applyAlignment="1">
      <alignment horizontal="center"/>
    </xf>
    <xf numFmtId="164" fontId="27" fillId="0" borderId="11" xfId="0" applyNumberFormat="1" applyFont="1" applyBorder="1" applyAlignment="1">
      <alignment horizontal="center"/>
    </xf>
    <xf numFmtId="44" fontId="6" fillId="0" borderId="7" xfId="1" applyFont="1" applyBorder="1" applyAlignment="1">
      <alignment horizontal="center"/>
    </xf>
    <xf numFmtId="44" fontId="6" fillId="8" borderId="7" xfId="1" applyFont="1" applyFill="1" applyBorder="1" applyAlignment="1"/>
    <xf numFmtId="44" fontId="6" fillId="7" borderId="7" xfId="1" applyFont="1" applyFill="1" applyBorder="1" applyAlignment="1">
      <alignment horizontal="center"/>
    </xf>
  </cellXfs>
  <cellStyles count="16">
    <cellStyle name="Excel Built-in Currency" xfId="3"/>
    <cellStyle name="Excel Built-in Normal" xfId="4"/>
    <cellStyle name="Excel Built-in Percent" xfId="5"/>
    <cellStyle name="Heading" xfId="6"/>
    <cellStyle name="Heading1" xfId="7"/>
    <cellStyle name="Lien hypertexte" xfId="10" builtinId="8" hidden="1"/>
    <cellStyle name="Lien hypertexte" xfId="12" builtinId="8" hidden="1"/>
    <cellStyle name="Lien hypertexte" xfId="14" builtinId="8" hidden="1"/>
    <cellStyle name="Lien hypertexte visité" xfId="11" builtinId="9" hidden="1"/>
    <cellStyle name="Lien hypertexte visité" xfId="13" builtinId="9" hidden="1"/>
    <cellStyle name="Lien hypertexte visité" xfId="15" builtinId="9" hidden="1"/>
    <cellStyle name="Monétaire" xfId="1" builtinId="4"/>
    <cellStyle name="Normal" xfId="0" builtinId="0"/>
    <cellStyle name="Normal 2" xfId="2"/>
    <cellStyle name="Result" xfId="8"/>
    <cellStyle name="Result2" xfId="9"/>
  </cellStyles>
  <dxfs count="0"/>
  <tableStyles count="0" defaultTableStyle="TableStyleMedium2" defaultPivotStyle="PivotStyleLight16"/>
  <colors>
    <mruColors>
      <color rgb="FFC198E0"/>
      <color rgb="FF2B3489"/>
      <color rgb="FF6A9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2705100</xdr:colOff>
      <xdr:row>5</xdr:row>
      <xdr:rowOff>112943</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374900" cy="90034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3" name="Imag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4" name="Imag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5" name="Imag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6" name="Imag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2857500</xdr:colOff>
      <xdr:row>4</xdr:row>
      <xdr:rowOff>112943</xdr:rowOff>
    </xdr:to>
    <xdr:pic>
      <xdr:nvPicPr>
        <xdr:cNvPr id="2" name="Imag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7800"/>
          <a:ext cx="2527300" cy="90034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3" name="Imag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4" name="Imag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112943</xdr:rowOff>
    </xdr:to>
    <xdr:pic>
      <xdr:nvPicPr>
        <xdr:cNvPr id="5" name="Imag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6" name="Image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7" name="Image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8" name="Image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9" name="Image 8">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0" name="Image 9">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1" name="Image 10">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112943</xdr:rowOff>
    </xdr:to>
    <xdr:pic>
      <xdr:nvPicPr>
        <xdr:cNvPr id="12" name="Image 11">
          <a:extLst>
            <a:ext uri="{FF2B5EF4-FFF2-40B4-BE49-F238E27FC236}">
              <a16:creationId xmlns:a16="http://schemas.microsoft.com/office/drawing/2014/main" xmlns="" id="{9134BC9F-7AAE-431E-ACCC-4624FBEDBF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5273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3" name="Image 12">
          <a:extLst>
            <a:ext uri="{FF2B5EF4-FFF2-40B4-BE49-F238E27FC236}">
              <a16:creationId xmlns:a16="http://schemas.microsoft.com/office/drawing/2014/main" xmlns="" id="{9B5592F9-F35F-4209-A225-DE67609B20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4" name="Image 13">
          <a:extLst>
            <a:ext uri="{FF2B5EF4-FFF2-40B4-BE49-F238E27FC236}">
              <a16:creationId xmlns:a16="http://schemas.microsoft.com/office/drawing/2014/main" xmlns="" id="{0BD0311A-4888-41F5-A12E-8404F618D9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5" name="Image 14">
          <a:extLst>
            <a:ext uri="{FF2B5EF4-FFF2-40B4-BE49-F238E27FC236}">
              <a16:creationId xmlns:a16="http://schemas.microsoft.com/office/drawing/2014/main" xmlns="" id="{A80BF508-335F-4767-9D1E-08A05AEC7A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6" name="Image 15">
          <a:extLst>
            <a:ext uri="{FF2B5EF4-FFF2-40B4-BE49-F238E27FC236}">
              <a16:creationId xmlns:a16="http://schemas.microsoft.com/office/drawing/2014/main" xmlns="" id="{C6221C0A-B579-4806-8DE6-8959BAD123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7" name="Image 16">
          <a:extLst>
            <a:ext uri="{FF2B5EF4-FFF2-40B4-BE49-F238E27FC236}">
              <a16:creationId xmlns:a16="http://schemas.microsoft.com/office/drawing/2014/main" xmlns="" id="{385FCB88-C981-4BDB-9CB9-B38B757B94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8" name="Image 17">
          <a:extLst>
            <a:ext uri="{FF2B5EF4-FFF2-40B4-BE49-F238E27FC236}">
              <a16:creationId xmlns:a16="http://schemas.microsoft.com/office/drawing/2014/main" xmlns="" id="{3DECC8F1-700C-4D1D-95A9-DD29B97829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4</xdr:row>
      <xdr:rowOff>112943</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3" name="Imag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4" name="Image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5" name="Image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112943</xdr:rowOff>
    </xdr:to>
    <xdr:pic>
      <xdr:nvPicPr>
        <xdr:cNvPr id="6" name="Image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7" name="Image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8" name="Image 7">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9" name="Image 8">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0" name="Image 9">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1" name="Image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2" name="Image 11">
          <a:extLst>
            <a:ext uri="{FF2B5EF4-FFF2-40B4-BE49-F238E27FC236}">
              <a16:creationId xmlns:a16="http://schemas.microsoft.com/office/drawing/2014/main" xmlns=""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4</xdr:row>
      <xdr:rowOff>112943</xdr:rowOff>
    </xdr:to>
    <xdr:pic>
      <xdr:nvPicPr>
        <xdr:cNvPr id="13" name="Image 12">
          <a:extLst>
            <a:ext uri="{FF2B5EF4-FFF2-40B4-BE49-F238E27FC236}">
              <a16:creationId xmlns:a16="http://schemas.microsoft.com/office/drawing/2014/main" xmlns="" id="{EDD0B3C7-6EE5-4DA7-8AEC-3EB9AF2EF8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5273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4" name="Image 13">
          <a:extLst>
            <a:ext uri="{FF2B5EF4-FFF2-40B4-BE49-F238E27FC236}">
              <a16:creationId xmlns:a16="http://schemas.microsoft.com/office/drawing/2014/main" xmlns="" id="{910D1F0E-5CC7-4594-98FC-E7A889F201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5" name="Image 14">
          <a:extLst>
            <a:ext uri="{FF2B5EF4-FFF2-40B4-BE49-F238E27FC236}">
              <a16:creationId xmlns:a16="http://schemas.microsoft.com/office/drawing/2014/main" xmlns="" id="{61D144B2-07F1-420F-ABB6-ED6658E450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6" name="Image 15">
          <a:extLst>
            <a:ext uri="{FF2B5EF4-FFF2-40B4-BE49-F238E27FC236}">
              <a16:creationId xmlns:a16="http://schemas.microsoft.com/office/drawing/2014/main" xmlns="" id="{F9C9562E-5D4C-4D3C-BD38-186E5A6F76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7" name="Image 16">
          <a:extLst>
            <a:ext uri="{FF2B5EF4-FFF2-40B4-BE49-F238E27FC236}">
              <a16:creationId xmlns:a16="http://schemas.microsoft.com/office/drawing/2014/main" xmlns="" id="{B4CE18D9-F924-4F26-BAA5-599D539F45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twoCellAnchor editAs="oneCell">
    <xdr:from>
      <xdr:col>1</xdr:col>
      <xdr:colOff>177800</xdr:colOff>
      <xdr:row>1</xdr:row>
      <xdr:rowOff>0</xdr:rowOff>
    </xdr:from>
    <xdr:to>
      <xdr:col>1</xdr:col>
      <xdr:colOff>2895600</xdr:colOff>
      <xdr:row>4</xdr:row>
      <xdr:rowOff>112943</xdr:rowOff>
    </xdr:to>
    <xdr:pic>
      <xdr:nvPicPr>
        <xdr:cNvPr id="18" name="Image 17">
          <a:extLst>
            <a:ext uri="{FF2B5EF4-FFF2-40B4-BE49-F238E27FC236}">
              <a16:creationId xmlns:a16="http://schemas.microsoft.com/office/drawing/2014/main" xmlns="" id="{B43832B9-3FB8-46A2-BE50-568ACC22E3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75260"/>
          <a:ext cx="2717800" cy="859703"/>
        </a:xfrm>
        <a:prstGeom prst="rect">
          <a:avLst/>
        </a:prstGeom>
      </xdr:spPr>
    </xdr:pic>
    <xdr:clientData/>
  </xdr:twoCellAnchor>
  <xdr:twoCellAnchor editAs="oneCell">
    <xdr:from>
      <xdr:col>1</xdr:col>
      <xdr:colOff>177800</xdr:colOff>
      <xdr:row>1</xdr:row>
      <xdr:rowOff>0</xdr:rowOff>
    </xdr:from>
    <xdr:to>
      <xdr:col>1</xdr:col>
      <xdr:colOff>2857500</xdr:colOff>
      <xdr:row>4</xdr:row>
      <xdr:rowOff>112943</xdr:rowOff>
    </xdr:to>
    <xdr:pic>
      <xdr:nvPicPr>
        <xdr:cNvPr id="19" name="Image 18">
          <a:extLst>
            <a:ext uri="{FF2B5EF4-FFF2-40B4-BE49-F238E27FC236}">
              <a16:creationId xmlns:a16="http://schemas.microsoft.com/office/drawing/2014/main" xmlns="" id="{5FD74E2C-8B5C-4506-A483-7E8DAEED3B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75260"/>
          <a:ext cx="2679700" cy="8597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1</xdr:row>
      <xdr:rowOff>0</xdr:rowOff>
    </xdr:from>
    <xdr:to>
      <xdr:col>1</xdr:col>
      <xdr:colOff>2895600</xdr:colOff>
      <xdr:row>5</xdr:row>
      <xdr:rowOff>112943</xdr:rowOff>
    </xdr:to>
    <xdr:pic>
      <xdr:nvPicPr>
        <xdr:cNvPr id="2" name="Imag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3" name="Imag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2705100</xdr:colOff>
      <xdr:row>5</xdr:row>
      <xdr:rowOff>112943</xdr:rowOff>
    </xdr:to>
    <xdr:pic>
      <xdr:nvPicPr>
        <xdr:cNvPr id="4" name="Image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5273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5" name="Image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6" name="Image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7" name="Image 6">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8" name="Image 7">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twoCellAnchor editAs="oneCell">
    <xdr:from>
      <xdr:col>1</xdr:col>
      <xdr:colOff>177800</xdr:colOff>
      <xdr:row>1</xdr:row>
      <xdr:rowOff>0</xdr:rowOff>
    </xdr:from>
    <xdr:to>
      <xdr:col>1</xdr:col>
      <xdr:colOff>2895600</xdr:colOff>
      <xdr:row>5</xdr:row>
      <xdr:rowOff>112943</xdr:rowOff>
    </xdr:to>
    <xdr:pic>
      <xdr:nvPicPr>
        <xdr:cNvPr id="9" name="Image 8">
          <a:extLst>
            <a:ext uri="{FF2B5EF4-FFF2-40B4-BE49-F238E27FC236}">
              <a16:creationId xmlns:a16="http://schemas.microsoft.com/office/drawing/2014/main" xmlns=""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100" y="165100"/>
          <a:ext cx="2717800" cy="868593"/>
        </a:xfrm>
        <a:prstGeom prst="rect">
          <a:avLst/>
        </a:prstGeom>
      </xdr:spPr>
    </xdr:pic>
    <xdr:clientData/>
  </xdr:twoCellAnchor>
  <xdr:twoCellAnchor editAs="oneCell">
    <xdr:from>
      <xdr:col>1</xdr:col>
      <xdr:colOff>177800</xdr:colOff>
      <xdr:row>1</xdr:row>
      <xdr:rowOff>0</xdr:rowOff>
    </xdr:from>
    <xdr:to>
      <xdr:col>1</xdr:col>
      <xdr:colOff>2857500</xdr:colOff>
      <xdr:row>5</xdr:row>
      <xdr:rowOff>112943</xdr:rowOff>
    </xdr:to>
    <xdr:pic>
      <xdr:nvPicPr>
        <xdr:cNvPr id="10" name="Image 9">
          <a:extLst>
            <a:ext uri="{FF2B5EF4-FFF2-40B4-BE49-F238E27FC236}">
              <a16:creationId xmlns:a16="http://schemas.microsoft.com/office/drawing/2014/main" xmlns=""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4100" y="165100"/>
          <a:ext cx="2679700" cy="8685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80"/>
  <sheetViews>
    <sheetView tabSelected="1" workbookViewId="0">
      <selection activeCell="D30" sqref="D30"/>
    </sheetView>
  </sheetViews>
  <sheetFormatPr baseColWidth="10" defaultColWidth="11.5" defaultRowHeight="14" x14ac:dyDescent="0.2"/>
  <cols>
    <col min="1" max="1" width="11.5" style="1"/>
    <col min="2" max="2" width="43.83203125" style="1" customWidth="1"/>
    <col min="3" max="3" width="26.83203125" style="1" customWidth="1"/>
    <col min="4" max="4" width="33.1640625" style="1" customWidth="1"/>
    <col min="5" max="6" width="70.33203125" style="1" customWidth="1"/>
    <col min="7" max="7" width="52.5" style="1" customWidth="1"/>
    <col min="8" max="16384" width="11.5" style="1"/>
  </cols>
  <sheetData>
    <row r="3" spans="2:7" ht="16" x14ac:dyDescent="0.2">
      <c r="C3" s="2" t="s">
        <v>0</v>
      </c>
      <c r="D3" s="3" t="s">
        <v>36</v>
      </c>
      <c r="E3" s="1" t="s">
        <v>17</v>
      </c>
    </row>
    <row r="4" spans="2:7" ht="16" x14ac:dyDescent="0.2">
      <c r="C4" s="4" t="s">
        <v>1</v>
      </c>
      <c r="D4" s="5" t="s">
        <v>34</v>
      </c>
    </row>
    <row r="5" spans="2:7" ht="16" x14ac:dyDescent="0.2">
      <c r="C5" s="6" t="s">
        <v>2</v>
      </c>
      <c r="D5" s="7" t="s">
        <v>35</v>
      </c>
    </row>
    <row r="6" spans="2:7" x14ac:dyDescent="0.2">
      <c r="C6" s="8"/>
      <c r="D6" s="9"/>
    </row>
    <row r="7" spans="2:7" x14ac:dyDescent="0.2">
      <c r="C7" s="1" t="s">
        <v>17</v>
      </c>
    </row>
    <row r="8" spans="2:7" s="47" customFormat="1" ht="32" x14ac:dyDescent="0.2">
      <c r="B8" s="10" t="s">
        <v>3</v>
      </c>
      <c r="C8" s="46" t="s">
        <v>19</v>
      </c>
      <c r="D8" s="10" t="s">
        <v>4</v>
      </c>
      <c r="E8" s="10" t="s">
        <v>5</v>
      </c>
      <c r="G8" s="48" t="s">
        <v>9</v>
      </c>
    </row>
    <row r="9" spans="2:7" x14ac:dyDescent="0.2">
      <c r="B9" s="11"/>
      <c r="C9" s="11"/>
      <c r="D9" s="12"/>
      <c r="E9" s="13"/>
      <c r="G9" s="14"/>
    </row>
    <row r="10" spans="2:7" ht="16" x14ac:dyDescent="0.2">
      <c r="B10" s="27" t="s">
        <v>6</v>
      </c>
      <c r="C10" s="28"/>
      <c r="D10" s="29"/>
      <c r="E10" s="30"/>
      <c r="G10" s="14"/>
    </row>
    <row r="11" spans="2:7" ht="30" x14ac:dyDescent="0.2">
      <c r="B11" s="44" t="s">
        <v>29</v>
      </c>
      <c r="C11" s="91">
        <v>6000</v>
      </c>
      <c r="D11" s="86"/>
      <c r="E11" s="110" t="s">
        <v>46</v>
      </c>
      <c r="G11" s="39" t="s">
        <v>16</v>
      </c>
    </row>
    <row r="12" spans="2:7" ht="15" x14ac:dyDescent="0.2">
      <c r="B12" s="44" t="s">
        <v>29</v>
      </c>
      <c r="C12" s="91">
        <v>2000</v>
      </c>
      <c r="D12" s="86"/>
      <c r="E12" s="110" t="s">
        <v>37</v>
      </c>
      <c r="G12" s="39"/>
    </row>
    <row r="13" spans="2:7" ht="15" x14ac:dyDescent="0.2">
      <c r="B13" s="44" t="s">
        <v>29</v>
      </c>
      <c r="C13" s="91">
        <v>1500</v>
      </c>
      <c r="D13" s="86"/>
      <c r="E13" s="110" t="s">
        <v>38</v>
      </c>
      <c r="G13" s="39"/>
    </row>
    <row r="14" spans="2:7" ht="15" x14ac:dyDescent="0.2">
      <c r="B14" s="44" t="s">
        <v>29</v>
      </c>
      <c r="C14" s="91">
        <v>2000</v>
      </c>
      <c r="D14" s="86"/>
      <c r="E14" s="110" t="s">
        <v>39</v>
      </c>
      <c r="G14" s="39"/>
    </row>
    <row r="15" spans="2:7" ht="15" x14ac:dyDescent="0.2">
      <c r="B15" s="1" t="s">
        <v>44</v>
      </c>
      <c r="C15" s="91">
        <v>500</v>
      </c>
      <c r="D15" s="86"/>
      <c r="E15" s="49" t="s">
        <v>45</v>
      </c>
      <c r="G15" s="39"/>
    </row>
    <row r="16" spans="2:7" ht="15" x14ac:dyDescent="0.2">
      <c r="B16" s="52" t="s">
        <v>40</v>
      </c>
      <c r="C16" s="91">
        <v>1000</v>
      </c>
      <c r="D16" s="86"/>
      <c r="E16" s="110" t="s">
        <v>41</v>
      </c>
      <c r="G16" s="39"/>
    </row>
    <row r="17" spans="2:7" ht="15" x14ac:dyDescent="0.2">
      <c r="B17" s="52" t="s">
        <v>42</v>
      </c>
      <c r="C17" s="91">
        <v>1500</v>
      </c>
      <c r="D17" s="86"/>
      <c r="E17" s="110"/>
      <c r="G17" s="39"/>
    </row>
    <row r="18" spans="2:7" ht="15" x14ac:dyDescent="0.2">
      <c r="B18" s="52" t="s">
        <v>43</v>
      </c>
      <c r="C18" s="91">
        <v>1000</v>
      </c>
      <c r="D18" s="86"/>
      <c r="E18" s="110"/>
      <c r="G18" s="39"/>
    </row>
    <row r="19" spans="2:7" ht="15" x14ac:dyDescent="0.2">
      <c r="B19" s="57" t="s">
        <v>86</v>
      </c>
      <c r="C19" s="92">
        <f>SUM(C11:C18)</f>
        <v>15500</v>
      </c>
      <c r="D19" s="86"/>
      <c r="E19" s="110"/>
      <c r="G19" s="39"/>
    </row>
    <row r="20" spans="2:7" ht="15" x14ac:dyDescent="0.2">
      <c r="C20" s="93"/>
      <c r="D20" s="86"/>
      <c r="E20" s="110"/>
      <c r="G20" s="39"/>
    </row>
    <row r="21" spans="2:7" ht="15" x14ac:dyDescent="0.2">
      <c r="B21" s="34" t="s">
        <v>8</v>
      </c>
      <c r="C21" s="94">
        <v>3600</v>
      </c>
      <c r="D21" s="88"/>
      <c r="E21" s="110" t="s">
        <v>80</v>
      </c>
      <c r="G21" s="42" t="s">
        <v>20</v>
      </c>
    </row>
    <row r="22" spans="2:7" ht="60" x14ac:dyDescent="0.2">
      <c r="B22" s="45" t="s">
        <v>27</v>
      </c>
      <c r="C22" s="87"/>
      <c r="D22" s="96">
        <v>600</v>
      </c>
      <c r="E22" s="110" t="s">
        <v>82</v>
      </c>
      <c r="G22" s="50" t="s">
        <v>33</v>
      </c>
    </row>
    <row r="23" spans="2:7" ht="30" x14ac:dyDescent="0.2">
      <c r="B23" s="45" t="s">
        <v>26</v>
      </c>
      <c r="C23" s="87"/>
      <c r="D23" s="97">
        <v>1500</v>
      </c>
      <c r="E23" s="110" t="s">
        <v>81</v>
      </c>
      <c r="G23" s="36"/>
    </row>
    <row r="24" spans="2:7" ht="30" x14ac:dyDescent="0.2">
      <c r="B24" s="45" t="s">
        <v>23</v>
      </c>
      <c r="C24" s="89"/>
      <c r="D24" s="98"/>
      <c r="E24" s="25"/>
      <c r="G24" s="36"/>
    </row>
    <row r="25" spans="2:7" ht="15" x14ac:dyDescent="0.2">
      <c r="B25" s="41" t="s">
        <v>18</v>
      </c>
      <c r="C25" s="89"/>
      <c r="D25" s="98"/>
      <c r="E25" s="25"/>
      <c r="G25" s="36"/>
    </row>
    <row r="26" spans="2:7" ht="15" x14ac:dyDescent="0.2">
      <c r="B26" s="41" t="s">
        <v>28</v>
      </c>
      <c r="C26" s="89"/>
      <c r="D26" s="98"/>
      <c r="E26" s="25"/>
      <c r="G26" s="36"/>
    </row>
    <row r="27" spans="2:7" ht="15" x14ac:dyDescent="0.2">
      <c r="B27" s="35"/>
      <c r="C27" s="89"/>
      <c r="D27" s="98"/>
      <c r="E27" s="25"/>
      <c r="G27" s="36"/>
    </row>
    <row r="28" spans="2:7" ht="15" x14ac:dyDescent="0.2">
      <c r="B28" s="58" t="s">
        <v>11</v>
      </c>
      <c r="C28" s="90">
        <f>C21+C19</f>
        <v>19100</v>
      </c>
      <c r="D28" s="86">
        <v>2100</v>
      </c>
      <c r="E28" s="25"/>
      <c r="G28" s="36"/>
    </row>
    <row r="29" spans="2:7" ht="15" x14ac:dyDescent="0.2">
      <c r="B29" s="23"/>
      <c r="C29" s="23"/>
      <c r="D29" s="24"/>
      <c r="E29" s="25"/>
      <c r="G29" s="36"/>
    </row>
    <row r="30" spans="2:7" ht="16" x14ac:dyDescent="0.2">
      <c r="B30" s="27" t="s">
        <v>30</v>
      </c>
      <c r="C30" s="31"/>
      <c r="D30" s="32"/>
      <c r="E30" s="33"/>
      <c r="G30" s="36" t="s">
        <v>10</v>
      </c>
    </row>
    <row r="31" spans="2:7" ht="16" x14ac:dyDescent="0.2">
      <c r="B31" s="59"/>
      <c r="C31" s="60" t="s">
        <v>84</v>
      </c>
      <c r="E31" s="61"/>
      <c r="G31" s="36"/>
    </row>
    <row r="32" spans="2:7" ht="15" x14ac:dyDescent="0.2">
      <c r="B32" s="62" t="s">
        <v>47</v>
      </c>
      <c r="C32" s="99"/>
      <c r="D32" s="75"/>
      <c r="E32" s="63"/>
      <c r="G32" s="36"/>
    </row>
    <row r="33" spans="2:7" ht="15" x14ac:dyDescent="0.2">
      <c r="B33" s="64" t="s">
        <v>48</v>
      </c>
      <c r="C33" s="100"/>
      <c r="D33" s="84" t="s">
        <v>83</v>
      </c>
      <c r="E33" s="65" t="s">
        <v>63</v>
      </c>
      <c r="G33" s="36"/>
    </row>
    <row r="34" spans="2:7" ht="15" x14ac:dyDescent="0.2">
      <c r="B34" s="64" t="s">
        <v>49</v>
      </c>
      <c r="C34" s="100">
        <v>250</v>
      </c>
      <c r="D34" s="84"/>
      <c r="E34" s="65" t="s">
        <v>64</v>
      </c>
      <c r="G34" s="36"/>
    </row>
    <row r="35" spans="2:7" ht="15" x14ac:dyDescent="0.2">
      <c r="B35" s="64" t="s">
        <v>50</v>
      </c>
      <c r="C35" s="100"/>
      <c r="D35" s="84" t="s">
        <v>83</v>
      </c>
      <c r="E35" s="66" t="s">
        <v>65</v>
      </c>
      <c r="G35" s="36"/>
    </row>
    <row r="36" spans="2:7" ht="15" x14ac:dyDescent="0.2">
      <c r="B36" s="67"/>
      <c r="C36" s="101"/>
      <c r="D36" s="76"/>
      <c r="E36" s="68"/>
      <c r="G36" s="36"/>
    </row>
    <row r="37" spans="2:7" ht="15" x14ac:dyDescent="0.2">
      <c r="B37" s="62" t="s">
        <v>51</v>
      </c>
      <c r="C37" s="99"/>
      <c r="D37" s="75"/>
      <c r="E37" s="63"/>
      <c r="G37" s="36"/>
    </row>
    <row r="38" spans="2:7" ht="15" x14ac:dyDescent="0.2">
      <c r="B38" s="64" t="s">
        <v>52</v>
      </c>
      <c r="C38" s="100">
        <v>200</v>
      </c>
      <c r="D38" s="84"/>
      <c r="E38" s="65" t="s">
        <v>66</v>
      </c>
      <c r="G38" s="36"/>
    </row>
    <row r="39" spans="2:7" ht="15" x14ac:dyDescent="0.2">
      <c r="B39" s="64" t="s">
        <v>53</v>
      </c>
      <c r="C39" s="100">
        <v>1500</v>
      </c>
      <c r="D39" s="84"/>
      <c r="E39" s="65" t="s">
        <v>67</v>
      </c>
      <c r="G39" s="36"/>
    </row>
    <row r="40" spans="2:7" ht="15" x14ac:dyDescent="0.2">
      <c r="B40" s="64" t="s">
        <v>54</v>
      </c>
      <c r="C40" s="100">
        <v>300</v>
      </c>
      <c r="D40" s="84"/>
      <c r="E40" s="65" t="s">
        <v>68</v>
      </c>
      <c r="G40" s="36"/>
    </row>
    <row r="41" spans="2:7" ht="15" x14ac:dyDescent="0.2">
      <c r="B41" s="67"/>
      <c r="C41" s="101"/>
      <c r="D41" s="76"/>
      <c r="E41" s="68"/>
      <c r="G41" s="36"/>
    </row>
    <row r="42" spans="2:7" ht="15" x14ac:dyDescent="0.2">
      <c r="B42" s="62" t="s">
        <v>55</v>
      </c>
      <c r="C42" s="99"/>
      <c r="D42" s="75"/>
      <c r="E42" s="63"/>
      <c r="G42" s="36"/>
    </row>
    <row r="43" spans="2:7" ht="15" x14ac:dyDescent="0.2">
      <c r="B43" s="64" t="s">
        <v>56</v>
      </c>
      <c r="C43" s="100">
        <v>200</v>
      </c>
      <c r="D43" s="84"/>
      <c r="E43" s="65" t="s">
        <v>69</v>
      </c>
      <c r="G43" s="36"/>
    </row>
    <row r="44" spans="2:7" ht="15" x14ac:dyDescent="0.2">
      <c r="B44" s="64" t="s">
        <v>57</v>
      </c>
      <c r="C44" s="100">
        <v>1500</v>
      </c>
      <c r="D44" s="84"/>
      <c r="E44" s="65" t="s">
        <v>70</v>
      </c>
      <c r="G44" s="36"/>
    </row>
    <row r="45" spans="2:7" ht="15" x14ac:dyDescent="0.2">
      <c r="B45" s="64" t="s">
        <v>58</v>
      </c>
      <c r="C45" s="100">
        <v>150</v>
      </c>
      <c r="D45" s="84"/>
      <c r="E45" s="65" t="s">
        <v>70</v>
      </c>
      <c r="G45" s="36"/>
    </row>
    <row r="46" spans="2:7" ht="15" x14ac:dyDescent="0.2">
      <c r="B46" s="67"/>
      <c r="C46" s="102"/>
      <c r="D46" s="76"/>
      <c r="E46" s="68"/>
      <c r="G46" s="36"/>
    </row>
    <row r="47" spans="2:7" ht="15" x14ac:dyDescent="0.2">
      <c r="B47" s="62" t="s">
        <v>59</v>
      </c>
      <c r="C47" s="103"/>
      <c r="D47" s="75"/>
      <c r="E47" s="63"/>
      <c r="G47" s="36"/>
    </row>
    <row r="48" spans="2:7" ht="15" x14ac:dyDescent="0.2">
      <c r="B48" s="64" t="s">
        <v>60</v>
      </c>
      <c r="C48" s="104"/>
      <c r="D48" s="84" t="s">
        <v>83</v>
      </c>
      <c r="E48" s="65"/>
      <c r="G48" s="36"/>
    </row>
    <row r="49" spans="2:7" ht="15" x14ac:dyDescent="0.2">
      <c r="B49" s="64" t="s">
        <v>61</v>
      </c>
      <c r="C49" s="100">
        <v>150</v>
      </c>
      <c r="D49" s="84"/>
      <c r="E49" s="65"/>
      <c r="G49" s="36"/>
    </row>
    <row r="50" spans="2:7" ht="15" x14ac:dyDescent="0.2">
      <c r="B50" s="64" t="s">
        <v>62</v>
      </c>
      <c r="C50" s="105"/>
      <c r="D50" s="84" t="s">
        <v>83</v>
      </c>
      <c r="E50" s="65"/>
      <c r="G50" s="36"/>
    </row>
    <row r="51" spans="2:7" ht="15" x14ac:dyDescent="0.2">
      <c r="B51" s="67"/>
      <c r="C51" s="106"/>
      <c r="D51" s="76"/>
      <c r="E51" s="68"/>
      <c r="G51" s="36"/>
    </row>
    <row r="52" spans="2:7" ht="15" x14ac:dyDescent="0.2">
      <c r="B52" s="62" t="s">
        <v>71</v>
      </c>
      <c r="C52" s="83"/>
      <c r="D52" s="75"/>
      <c r="E52" s="71"/>
      <c r="G52" s="36"/>
    </row>
    <row r="53" spans="2:7" ht="15" x14ac:dyDescent="0.2">
      <c r="B53" s="64" t="s">
        <v>72</v>
      </c>
      <c r="C53" s="85"/>
      <c r="D53" s="84" t="s">
        <v>83</v>
      </c>
      <c r="E53" s="72"/>
      <c r="G53" s="36"/>
    </row>
    <row r="54" spans="2:7" ht="15" x14ac:dyDescent="0.2">
      <c r="B54" s="69" t="s">
        <v>73</v>
      </c>
      <c r="C54" s="85"/>
      <c r="D54" s="84"/>
      <c r="E54" s="72"/>
      <c r="G54" s="36"/>
    </row>
    <row r="55" spans="2:7" ht="15" x14ac:dyDescent="0.2">
      <c r="B55" s="64" t="s">
        <v>74</v>
      </c>
      <c r="C55" s="85"/>
      <c r="D55" s="84" t="s">
        <v>83</v>
      </c>
      <c r="E55" s="72"/>
      <c r="G55" s="36"/>
    </row>
    <row r="56" spans="2:7" ht="15" x14ac:dyDescent="0.2">
      <c r="B56" s="70" t="s">
        <v>85</v>
      </c>
      <c r="C56" s="85"/>
      <c r="D56" s="84" t="s">
        <v>83</v>
      </c>
      <c r="E56" s="72"/>
      <c r="G56" s="36"/>
    </row>
    <row r="57" spans="2:7" ht="15" x14ac:dyDescent="0.2">
      <c r="B57" s="67"/>
      <c r="C57" s="76"/>
      <c r="D57" s="76"/>
      <c r="E57" s="73"/>
      <c r="G57" s="36"/>
    </row>
    <row r="58" spans="2:7" ht="15" x14ac:dyDescent="0.2">
      <c r="B58" s="23"/>
      <c r="C58" s="23"/>
      <c r="D58" s="24"/>
      <c r="E58" s="25"/>
      <c r="G58" s="36"/>
    </row>
    <row r="59" spans="2:7" ht="15" x14ac:dyDescent="0.2">
      <c r="B59" s="58" t="s">
        <v>12</v>
      </c>
      <c r="C59" s="86">
        <f>SUM(C32:C50)</f>
        <v>4250</v>
      </c>
      <c r="E59" s="25"/>
      <c r="G59" s="36"/>
    </row>
    <row r="60" spans="2:7" ht="15" x14ac:dyDescent="0.2">
      <c r="B60" s="11"/>
      <c r="C60" s="11"/>
      <c r="D60" s="12"/>
      <c r="E60" s="13"/>
      <c r="G60" s="36"/>
    </row>
    <row r="61" spans="2:7" ht="16" x14ac:dyDescent="0.2">
      <c r="B61" s="27" t="s">
        <v>13</v>
      </c>
      <c r="C61" s="28"/>
      <c r="D61" s="29"/>
      <c r="E61" s="30"/>
      <c r="G61" s="36"/>
    </row>
    <row r="62" spans="2:7" ht="30" x14ac:dyDescent="0.2">
      <c r="B62" s="51" t="s">
        <v>32</v>
      </c>
      <c r="C62" s="95">
        <v>1500</v>
      </c>
      <c r="D62" s="16"/>
      <c r="E62" s="17" t="s">
        <v>75</v>
      </c>
      <c r="G62" s="43"/>
    </row>
    <row r="63" spans="2:7" ht="15" x14ac:dyDescent="0.2">
      <c r="B63" s="53" t="s">
        <v>76</v>
      </c>
      <c r="D63" s="54">
        <v>5000</v>
      </c>
      <c r="E63" s="17" t="s">
        <v>79</v>
      </c>
      <c r="G63" s="42" t="s">
        <v>21</v>
      </c>
    </row>
    <row r="64" spans="2:7" ht="15" x14ac:dyDescent="0.2">
      <c r="B64" s="53" t="s">
        <v>77</v>
      </c>
      <c r="C64" s="15"/>
      <c r="D64" s="55">
        <v>1500</v>
      </c>
      <c r="E64" s="17" t="s">
        <v>78</v>
      </c>
      <c r="G64" s="42" t="s">
        <v>22</v>
      </c>
    </row>
    <row r="65" spans="2:7" ht="15" x14ac:dyDescent="0.2">
      <c r="B65" s="36" t="s">
        <v>15</v>
      </c>
      <c r="C65" s="15"/>
      <c r="D65" s="18"/>
      <c r="E65" s="17"/>
      <c r="G65" s="36"/>
    </row>
    <row r="66" spans="2:7" ht="15" x14ac:dyDescent="0.2">
      <c r="B66" s="36"/>
      <c r="C66" s="15"/>
      <c r="D66" s="18"/>
      <c r="E66" s="17"/>
      <c r="G66" s="14"/>
    </row>
    <row r="67" spans="2:7" ht="15" x14ac:dyDescent="0.2">
      <c r="B67" s="58" t="s">
        <v>14</v>
      </c>
      <c r="C67" s="107">
        <f>SUM(C62:C64)</f>
        <v>1500</v>
      </c>
      <c r="D67" s="107">
        <f>SUM(D62:D64)</f>
        <v>6500</v>
      </c>
      <c r="E67" s="19"/>
      <c r="G67" s="75"/>
    </row>
    <row r="68" spans="2:7" ht="15" x14ac:dyDescent="0.2">
      <c r="B68" s="81"/>
      <c r="C68" s="78"/>
      <c r="D68" s="79"/>
      <c r="E68" s="82"/>
    </row>
    <row r="69" spans="2:7" x14ac:dyDescent="0.2">
      <c r="B69" s="77"/>
      <c r="C69" s="78"/>
      <c r="D69" s="79"/>
      <c r="E69" s="80"/>
    </row>
    <row r="70" spans="2:7" ht="16" x14ac:dyDescent="0.2">
      <c r="B70" s="74" t="s">
        <v>7</v>
      </c>
      <c r="C70" s="108">
        <f>C67+C59+C28</f>
        <v>24850</v>
      </c>
      <c r="D70" s="109">
        <f>D67+D28</f>
        <v>8600</v>
      </c>
      <c r="E70" s="80"/>
    </row>
    <row r="71" spans="2:7" x14ac:dyDescent="0.2">
      <c r="E71" s="80"/>
    </row>
    <row r="80" spans="2:7" x14ac:dyDescent="0.2">
      <c r="C80" s="56"/>
    </row>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80"/>
  <sheetViews>
    <sheetView topLeftCell="A53" workbookViewId="0">
      <selection activeCell="D71" sqref="D71"/>
    </sheetView>
  </sheetViews>
  <sheetFormatPr baseColWidth="10" defaultColWidth="11.5" defaultRowHeight="14" x14ac:dyDescent="0.2"/>
  <cols>
    <col min="1" max="1" width="11.5" style="1"/>
    <col min="2" max="2" width="43.83203125" style="1" customWidth="1"/>
    <col min="3" max="3" width="26.83203125" style="1" customWidth="1"/>
    <col min="4" max="4" width="33.1640625" style="1" customWidth="1"/>
    <col min="5" max="6" width="70.33203125" style="1" customWidth="1"/>
    <col min="7" max="7" width="52.5" style="1" customWidth="1"/>
    <col min="8" max="16384" width="11.5" style="1"/>
  </cols>
  <sheetData>
    <row r="3" spans="2:7" ht="16" x14ac:dyDescent="0.2">
      <c r="C3" s="2" t="s">
        <v>0</v>
      </c>
      <c r="D3" s="3" t="s">
        <v>36</v>
      </c>
      <c r="E3" s="1" t="s">
        <v>17</v>
      </c>
    </row>
    <row r="4" spans="2:7" ht="16" x14ac:dyDescent="0.2">
      <c r="C4" s="4" t="s">
        <v>1</v>
      </c>
      <c r="D4" s="5" t="s">
        <v>34</v>
      </c>
    </row>
    <row r="5" spans="2:7" ht="16" x14ac:dyDescent="0.2">
      <c r="C5" s="6" t="s">
        <v>2</v>
      </c>
      <c r="D5" s="7" t="s">
        <v>35</v>
      </c>
    </row>
    <row r="6" spans="2:7" x14ac:dyDescent="0.2">
      <c r="C6" s="8"/>
      <c r="D6" s="9"/>
    </row>
    <row r="8" spans="2:7" s="47" customFormat="1" ht="32" x14ac:dyDescent="0.2">
      <c r="B8" s="10" t="s">
        <v>3</v>
      </c>
      <c r="C8" s="46" t="s">
        <v>19</v>
      </c>
      <c r="D8" s="10" t="s">
        <v>4</v>
      </c>
      <c r="E8" s="10" t="s">
        <v>5</v>
      </c>
      <c r="G8" s="48" t="s">
        <v>9</v>
      </c>
    </row>
    <row r="9" spans="2:7" x14ac:dyDescent="0.2">
      <c r="B9" s="11"/>
      <c r="C9" s="11"/>
      <c r="D9" s="12"/>
      <c r="E9" s="13"/>
      <c r="G9" s="14"/>
    </row>
    <row r="10" spans="2:7" ht="16" x14ac:dyDescent="0.2">
      <c r="B10" s="27" t="s">
        <v>6</v>
      </c>
      <c r="C10" s="28"/>
      <c r="D10" s="29"/>
      <c r="E10" s="30"/>
      <c r="G10" s="14"/>
    </row>
    <row r="11" spans="2:7" ht="30" x14ac:dyDescent="0.2">
      <c r="B11" s="44" t="s">
        <v>29</v>
      </c>
      <c r="C11" s="91">
        <v>6000</v>
      </c>
      <c r="D11" s="86"/>
      <c r="E11" s="110" t="s">
        <v>46</v>
      </c>
      <c r="G11" s="39" t="s">
        <v>16</v>
      </c>
    </row>
    <row r="12" spans="2:7" ht="15" x14ac:dyDescent="0.2">
      <c r="B12" s="44" t="s">
        <v>29</v>
      </c>
      <c r="C12" s="91">
        <v>2000</v>
      </c>
      <c r="D12" s="86"/>
      <c r="E12" s="110" t="s">
        <v>37</v>
      </c>
      <c r="G12" s="39"/>
    </row>
    <row r="13" spans="2:7" ht="15" x14ac:dyDescent="0.2">
      <c r="B13" s="44" t="s">
        <v>29</v>
      </c>
      <c r="C13" s="91"/>
      <c r="D13" s="86"/>
      <c r="E13" s="110" t="s">
        <v>38</v>
      </c>
      <c r="G13" s="39"/>
    </row>
    <row r="14" spans="2:7" ht="15" x14ac:dyDescent="0.2">
      <c r="B14" s="44" t="s">
        <v>29</v>
      </c>
      <c r="C14" s="91"/>
      <c r="D14" s="86"/>
      <c r="E14" s="110" t="s">
        <v>39</v>
      </c>
      <c r="G14" s="39"/>
    </row>
    <row r="15" spans="2:7" ht="15" x14ac:dyDescent="0.2">
      <c r="B15" s="1" t="s">
        <v>44</v>
      </c>
      <c r="C15" s="91"/>
      <c r="D15" s="86"/>
      <c r="E15" s="49" t="s">
        <v>45</v>
      </c>
      <c r="G15" s="39"/>
    </row>
    <row r="16" spans="2:7" ht="15" x14ac:dyDescent="0.2">
      <c r="B16" s="52" t="s">
        <v>40</v>
      </c>
      <c r="C16" s="91"/>
      <c r="D16" s="86"/>
      <c r="E16" s="110" t="s">
        <v>41</v>
      </c>
      <c r="G16" s="39"/>
    </row>
    <row r="17" spans="2:7" ht="15" x14ac:dyDescent="0.2">
      <c r="B17" s="52" t="s">
        <v>42</v>
      </c>
      <c r="C17" s="91">
        <v>1500</v>
      </c>
      <c r="D17" s="86"/>
      <c r="E17" s="110"/>
      <c r="G17" s="39"/>
    </row>
    <row r="18" spans="2:7" ht="15" x14ac:dyDescent="0.2">
      <c r="B18" s="52" t="s">
        <v>43</v>
      </c>
      <c r="C18" s="91">
        <v>1000</v>
      </c>
      <c r="D18" s="86"/>
      <c r="E18" s="110"/>
      <c r="G18" s="39"/>
    </row>
    <row r="19" spans="2:7" ht="15" x14ac:dyDescent="0.2">
      <c r="B19" s="57" t="s">
        <v>86</v>
      </c>
      <c r="C19" s="92">
        <f>SUM(C11:C18)</f>
        <v>10500</v>
      </c>
      <c r="D19" s="86"/>
      <c r="E19" s="110"/>
      <c r="G19" s="39"/>
    </row>
    <row r="20" spans="2:7" ht="15" x14ac:dyDescent="0.2">
      <c r="C20" s="93"/>
      <c r="D20" s="86"/>
      <c r="E20" s="110"/>
      <c r="G20" s="39"/>
    </row>
    <row r="21" spans="2:7" ht="15" x14ac:dyDescent="0.2">
      <c r="B21" s="34" t="s">
        <v>8</v>
      </c>
      <c r="C21" s="86"/>
      <c r="D21" s="86"/>
      <c r="E21" s="110" t="s">
        <v>80</v>
      </c>
      <c r="G21" s="42" t="s">
        <v>20</v>
      </c>
    </row>
    <row r="22" spans="2:7" ht="60" x14ac:dyDescent="0.2">
      <c r="B22" s="45" t="s">
        <v>27</v>
      </c>
      <c r="C22" s="87"/>
      <c r="D22" s="111">
        <v>300</v>
      </c>
      <c r="E22" s="110" t="s">
        <v>82</v>
      </c>
      <c r="G22" s="50" t="s">
        <v>33</v>
      </c>
    </row>
    <row r="23" spans="2:7" ht="30" x14ac:dyDescent="0.2">
      <c r="B23" s="45" t="s">
        <v>26</v>
      </c>
      <c r="C23" s="87"/>
      <c r="D23" s="111">
        <v>750</v>
      </c>
      <c r="E23" s="110" t="s">
        <v>81</v>
      </c>
      <c r="G23" s="36"/>
    </row>
    <row r="24" spans="2:7" ht="30" x14ac:dyDescent="0.2">
      <c r="B24" s="45" t="s">
        <v>23</v>
      </c>
      <c r="C24" s="89"/>
      <c r="D24" s="98"/>
      <c r="E24" s="25"/>
      <c r="G24" s="36"/>
    </row>
    <row r="25" spans="2:7" ht="15" x14ac:dyDescent="0.2">
      <c r="B25" s="41" t="s">
        <v>18</v>
      </c>
      <c r="C25" s="89"/>
      <c r="D25" s="98"/>
      <c r="E25" s="25"/>
      <c r="G25" s="36"/>
    </row>
    <row r="26" spans="2:7" ht="15" x14ac:dyDescent="0.2">
      <c r="B26" s="41" t="s">
        <v>28</v>
      </c>
      <c r="C26" s="89"/>
      <c r="D26" s="98"/>
      <c r="E26" s="25"/>
      <c r="G26" s="36"/>
    </row>
    <row r="27" spans="2:7" ht="15" x14ac:dyDescent="0.2">
      <c r="B27" s="35"/>
      <c r="C27" s="89"/>
      <c r="D27" s="98"/>
      <c r="E27" s="25"/>
      <c r="G27" s="36"/>
    </row>
    <row r="28" spans="2:7" ht="15" x14ac:dyDescent="0.2">
      <c r="B28" s="58" t="s">
        <v>11</v>
      </c>
      <c r="C28" s="90">
        <f>C21+C19</f>
        <v>10500</v>
      </c>
      <c r="D28" s="86"/>
      <c r="E28" s="25"/>
      <c r="G28" s="36"/>
    </row>
    <row r="29" spans="2:7" ht="15" x14ac:dyDescent="0.2">
      <c r="B29" s="23"/>
      <c r="C29" s="23"/>
      <c r="D29" s="24"/>
      <c r="E29" s="25"/>
      <c r="G29" s="36"/>
    </row>
    <row r="30" spans="2:7" ht="16" x14ac:dyDescent="0.2">
      <c r="B30" s="27" t="s">
        <v>30</v>
      </c>
      <c r="C30" s="31"/>
      <c r="D30" s="32"/>
      <c r="E30" s="33"/>
      <c r="G30" s="36" t="s">
        <v>10</v>
      </c>
    </row>
    <row r="31" spans="2:7" ht="16" x14ac:dyDescent="0.2">
      <c r="B31" s="59"/>
      <c r="C31" s="60" t="s">
        <v>84</v>
      </c>
      <c r="E31" s="61"/>
      <c r="G31" s="36"/>
    </row>
    <row r="32" spans="2:7" ht="15" x14ac:dyDescent="0.2">
      <c r="B32" s="62" t="s">
        <v>47</v>
      </c>
      <c r="C32" s="99"/>
      <c r="D32" s="75"/>
      <c r="E32" s="63"/>
      <c r="G32" s="36"/>
    </row>
    <row r="33" spans="2:7" ht="15" x14ac:dyDescent="0.2">
      <c r="B33" s="64" t="s">
        <v>48</v>
      </c>
      <c r="C33" s="100"/>
      <c r="D33" s="84" t="s">
        <v>83</v>
      </c>
      <c r="E33" s="65" t="s">
        <v>63</v>
      </c>
      <c r="G33" s="36"/>
    </row>
    <row r="34" spans="2:7" ht="15" x14ac:dyDescent="0.2">
      <c r="B34" s="64" t="s">
        <v>49</v>
      </c>
      <c r="C34" s="100">
        <v>250</v>
      </c>
      <c r="D34" s="84"/>
      <c r="E34" s="65" t="s">
        <v>64</v>
      </c>
      <c r="G34" s="36"/>
    </row>
    <row r="35" spans="2:7" ht="15" x14ac:dyDescent="0.2">
      <c r="B35" s="64" t="s">
        <v>50</v>
      </c>
      <c r="C35" s="100"/>
      <c r="D35" s="84" t="s">
        <v>83</v>
      </c>
      <c r="E35" s="66" t="s">
        <v>65</v>
      </c>
      <c r="G35" s="36"/>
    </row>
    <row r="36" spans="2:7" ht="15" x14ac:dyDescent="0.2">
      <c r="B36" s="67"/>
      <c r="C36" s="101"/>
      <c r="D36" s="76"/>
      <c r="E36" s="68"/>
      <c r="G36" s="36"/>
    </row>
    <row r="37" spans="2:7" ht="15" x14ac:dyDescent="0.2">
      <c r="B37" s="62" t="s">
        <v>51</v>
      </c>
      <c r="C37" s="99"/>
      <c r="D37" s="75"/>
      <c r="E37" s="63"/>
      <c r="G37" s="36"/>
    </row>
    <row r="38" spans="2:7" ht="15" x14ac:dyDescent="0.2">
      <c r="B38" s="64" t="s">
        <v>52</v>
      </c>
      <c r="C38" s="100">
        <v>200</v>
      </c>
      <c r="D38" s="84"/>
      <c r="E38" s="65" t="s">
        <v>66</v>
      </c>
      <c r="G38" s="36"/>
    </row>
    <row r="39" spans="2:7" ht="15" x14ac:dyDescent="0.2">
      <c r="B39" s="64" t="s">
        <v>53</v>
      </c>
      <c r="C39" s="100">
        <v>1500</v>
      </c>
      <c r="D39" s="84"/>
      <c r="E39" s="65" t="s">
        <v>67</v>
      </c>
      <c r="G39" s="36"/>
    </row>
    <row r="40" spans="2:7" ht="15" x14ac:dyDescent="0.2">
      <c r="B40" s="64" t="s">
        <v>54</v>
      </c>
      <c r="C40" s="100">
        <v>300</v>
      </c>
      <c r="D40" s="84"/>
      <c r="E40" s="65" t="s">
        <v>68</v>
      </c>
      <c r="G40" s="36"/>
    </row>
    <row r="41" spans="2:7" ht="15" x14ac:dyDescent="0.2">
      <c r="B41" s="67"/>
      <c r="C41" s="101"/>
      <c r="D41" s="76"/>
      <c r="E41" s="68"/>
      <c r="G41" s="36"/>
    </row>
    <row r="42" spans="2:7" ht="15" x14ac:dyDescent="0.2">
      <c r="B42" s="62" t="s">
        <v>55</v>
      </c>
      <c r="C42" s="99"/>
      <c r="D42" s="75"/>
      <c r="E42" s="63"/>
      <c r="G42" s="36"/>
    </row>
    <row r="43" spans="2:7" ht="15" x14ac:dyDescent="0.2">
      <c r="B43" s="64" t="s">
        <v>56</v>
      </c>
      <c r="C43" s="100">
        <v>200</v>
      </c>
      <c r="D43" s="84"/>
      <c r="E43" s="65" t="s">
        <v>69</v>
      </c>
      <c r="G43" s="36"/>
    </row>
    <row r="44" spans="2:7" ht="15" x14ac:dyDescent="0.2">
      <c r="B44" s="64" t="s">
        <v>57</v>
      </c>
      <c r="C44" s="100">
        <v>1500</v>
      </c>
      <c r="D44" s="84"/>
      <c r="E44" s="65" t="s">
        <v>70</v>
      </c>
      <c r="G44" s="36"/>
    </row>
    <row r="45" spans="2:7" ht="15" x14ac:dyDescent="0.2">
      <c r="B45" s="64" t="s">
        <v>58</v>
      </c>
      <c r="C45" s="100">
        <v>150</v>
      </c>
      <c r="D45" s="84"/>
      <c r="E45" s="65" t="s">
        <v>70</v>
      </c>
      <c r="G45" s="36"/>
    </row>
    <row r="46" spans="2:7" ht="15" x14ac:dyDescent="0.2">
      <c r="B46" s="67"/>
      <c r="C46" s="102"/>
      <c r="D46" s="76"/>
      <c r="E46" s="68"/>
      <c r="G46" s="36"/>
    </row>
    <row r="47" spans="2:7" ht="15" x14ac:dyDescent="0.2">
      <c r="B47" s="62" t="s">
        <v>59</v>
      </c>
      <c r="C47" s="103"/>
      <c r="D47" s="75"/>
      <c r="E47" s="63"/>
      <c r="G47" s="36"/>
    </row>
    <row r="48" spans="2:7" ht="15" x14ac:dyDescent="0.2">
      <c r="B48" s="64" t="s">
        <v>60</v>
      </c>
      <c r="C48" s="104"/>
      <c r="D48" s="84" t="s">
        <v>83</v>
      </c>
      <c r="E48" s="65"/>
      <c r="G48" s="36"/>
    </row>
    <row r="49" spans="2:7" ht="15" x14ac:dyDescent="0.2">
      <c r="B49" s="64" t="s">
        <v>61</v>
      </c>
      <c r="C49" s="100"/>
      <c r="D49" s="84"/>
      <c r="E49" s="65"/>
      <c r="G49" s="36"/>
    </row>
    <row r="50" spans="2:7" ht="15" x14ac:dyDescent="0.2">
      <c r="B50" s="64" t="s">
        <v>62</v>
      </c>
      <c r="C50" s="105"/>
      <c r="D50" s="84" t="s">
        <v>83</v>
      </c>
      <c r="E50" s="65"/>
      <c r="G50" s="36"/>
    </row>
    <row r="51" spans="2:7" ht="15" x14ac:dyDescent="0.2">
      <c r="B51" s="67"/>
      <c r="C51" s="106"/>
      <c r="D51" s="76"/>
      <c r="E51" s="68"/>
      <c r="G51" s="36"/>
    </row>
    <row r="52" spans="2:7" ht="15" x14ac:dyDescent="0.2">
      <c r="B52" s="62" t="s">
        <v>71</v>
      </c>
      <c r="C52" s="83"/>
      <c r="D52" s="75"/>
      <c r="E52" s="71"/>
      <c r="G52" s="36"/>
    </row>
    <row r="53" spans="2:7" ht="15" x14ac:dyDescent="0.2">
      <c r="B53" s="64" t="s">
        <v>72</v>
      </c>
      <c r="C53" s="85"/>
      <c r="D53" s="84" t="s">
        <v>83</v>
      </c>
      <c r="E53" s="72"/>
      <c r="G53" s="36"/>
    </row>
    <row r="54" spans="2:7" ht="15" x14ac:dyDescent="0.2">
      <c r="B54" s="69" t="s">
        <v>73</v>
      </c>
      <c r="C54" s="85"/>
      <c r="D54" s="84"/>
      <c r="E54" s="72"/>
      <c r="G54" s="36"/>
    </row>
    <row r="55" spans="2:7" ht="15" x14ac:dyDescent="0.2">
      <c r="B55" s="64" t="s">
        <v>74</v>
      </c>
      <c r="C55" s="85"/>
      <c r="D55" s="84" t="s">
        <v>83</v>
      </c>
      <c r="E55" s="72"/>
      <c r="G55" s="36"/>
    </row>
    <row r="56" spans="2:7" ht="15" x14ac:dyDescent="0.2">
      <c r="B56" s="70" t="s">
        <v>85</v>
      </c>
      <c r="C56" s="85"/>
      <c r="D56" s="84" t="s">
        <v>83</v>
      </c>
      <c r="E56" s="72"/>
      <c r="G56" s="36"/>
    </row>
    <row r="57" spans="2:7" ht="15" x14ac:dyDescent="0.2">
      <c r="B57" s="67"/>
      <c r="C57" s="76"/>
      <c r="D57" s="76"/>
      <c r="E57" s="73"/>
      <c r="G57" s="36"/>
    </row>
    <row r="58" spans="2:7" ht="15" x14ac:dyDescent="0.2">
      <c r="B58" s="23"/>
      <c r="C58" s="23"/>
      <c r="D58" s="24"/>
      <c r="E58" s="25"/>
      <c r="G58" s="36"/>
    </row>
    <row r="59" spans="2:7" ht="15" x14ac:dyDescent="0.2">
      <c r="B59" s="58" t="s">
        <v>12</v>
      </c>
      <c r="C59" s="86">
        <f>SUM(C32:C50)</f>
        <v>4100</v>
      </c>
      <c r="E59" s="25"/>
      <c r="G59" s="36"/>
    </row>
    <row r="60" spans="2:7" ht="15" x14ac:dyDescent="0.2">
      <c r="B60" s="11"/>
      <c r="C60" s="11"/>
      <c r="D60" s="12"/>
      <c r="E60" s="13"/>
      <c r="G60" s="36"/>
    </row>
    <row r="61" spans="2:7" ht="16" x14ac:dyDescent="0.2">
      <c r="B61" s="27" t="s">
        <v>13</v>
      </c>
      <c r="C61" s="28"/>
      <c r="D61" s="29"/>
      <c r="E61" s="30"/>
      <c r="G61" s="36"/>
    </row>
    <row r="62" spans="2:7" ht="30" x14ac:dyDescent="0.2">
      <c r="B62" s="51" t="s">
        <v>32</v>
      </c>
      <c r="C62" s="115">
        <v>750</v>
      </c>
      <c r="D62" s="16"/>
      <c r="E62" s="17" t="s">
        <v>75</v>
      </c>
      <c r="G62" s="43"/>
    </row>
    <row r="63" spans="2:7" ht="15" x14ac:dyDescent="0.2">
      <c r="B63" s="53" t="s">
        <v>76</v>
      </c>
      <c r="C63" s="15"/>
      <c r="D63" s="54">
        <v>5000</v>
      </c>
      <c r="E63" s="17" t="s">
        <v>79</v>
      </c>
      <c r="G63" s="42" t="s">
        <v>21</v>
      </c>
    </row>
    <row r="64" spans="2:7" ht="15" x14ac:dyDescent="0.2">
      <c r="B64" s="53" t="s">
        <v>77</v>
      </c>
      <c r="C64" s="114"/>
      <c r="D64" s="16"/>
      <c r="E64" s="17" t="s">
        <v>78</v>
      </c>
      <c r="G64" s="42" t="s">
        <v>22</v>
      </c>
    </row>
    <row r="65" spans="2:7" ht="15" x14ac:dyDescent="0.2">
      <c r="B65" s="36" t="s">
        <v>15</v>
      </c>
      <c r="C65" s="15"/>
      <c r="D65" s="18"/>
      <c r="E65" s="17"/>
      <c r="G65" s="36"/>
    </row>
    <row r="66" spans="2:7" ht="15" x14ac:dyDescent="0.2">
      <c r="B66" s="36"/>
      <c r="C66" s="15"/>
      <c r="D66" s="18"/>
      <c r="E66" s="17"/>
      <c r="G66" s="14"/>
    </row>
    <row r="67" spans="2:7" ht="15" x14ac:dyDescent="0.2">
      <c r="B67" s="58" t="s">
        <v>14</v>
      </c>
      <c r="C67" s="107">
        <f>SUM(C62:C64)</f>
        <v>750</v>
      </c>
      <c r="D67" s="107">
        <f>SUM(D62:D64)</f>
        <v>5000</v>
      </c>
      <c r="E67" s="19"/>
      <c r="G67" s="75"/>
    </row>
    <row r="68" spans="2:7" ht="15" x14ac:dyDescent="0.2">
      <c r="B68" s="81"/>
      <c r="C68" s="78"/>
      <c r="D68" s="79"/>
      <c r="E68" s="82"/>
    </row>
    <row r="69" spans="2:7" x14ac:dyDescent="0.2">
      <c r="B69" s="77"/>
      <c r="C69" s="78"/>
      <c r="D69" s="79"/>
      <c r="E69" s="80"/>
    </row>
    <row r="70" spans="2:7" ht="16" x14ac:dyDescent="0.2">
      <c r="B70" s="74" t="s">
        <v>7</v>
      </c>
      <c r="C70" s="108">
        <f>C67+C59+C28</f>
        <v>15350</v>
      </c>
      <c r="D70" s="109">
        <v>6050</v>
      </c>
      <c r="E70" s="80"/>
    </row>
    <row r="71" spans="2:7" x14ac:dyDescent="0.2">
      <c r="E71" s="80"/>
    </row>
    <row r="80" spans="2:7" x14ac:dyDescent="0.2">
      <c r="C80" s="5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80"/>
  <sheetViews>
    <sheetView topLeftCell="A47" workbookViewId="0">
      <selection activeCell="D68" sqref="D68"/>
    </sheetView>
  </sheetViews>
  <sheetFormatPr baseColWidth="10" defaultColWidth="11.5" defaultRowHeight="14" x14ac:dyDescent="0.2"/>
  <cols>
    <col min="1" max="1" width="11.5" style="1"/>
    <col min="2" max="2" width="43.83203125" style="1" customWidth="1"/>
    <col min="3" max="3" width="26.83203125" style="1" customWidth="1"/>
    <col min="4" max="4" width="33.1640625" style="1" customWidth="1"/>
    <col min="5" max="6" width="70.33203125" style="1" customWidth="1"/>
    <col min="7" max="7" width="52.5" style="1" customWidth="1"/>
    <col min="8" max="16384" width="11.5" style="1"/>
  </cols>
  <sheetData>
    <row r="3" spans="2:7" ht="16" x14ac:dyDescent="0.2">
      <c r="C3" s="2" t="s">
        <v>0</v>
      </c>
      <c r="D3" s="3" t="s">
        <v>36</v>
      </c>
      <c r="E3" s="1" t="s">
        <v>17</v>
      </c>
    </row>
    <row r="4" spans="2:7" ht="16" x14ac:dyDescent="0.2">
      <c r="C4" s="4" t="s">
        <v>1</v>
      </c>
      <c r="D4" s="5" t="s">
        <v>34</v>
      </c>
    </row>
    <row r="5" spans="2:7" ht="16" x14ac:dyDescent="0.2">
      <c r="C5" s="6" t="s">
        <v>2</v>
      </c>
      <c r="D5" s="7" t="s">
        <v>35</v>
      </c>
    </row>
    <row r="6" spans="2:7" x14ac:dyDescent="0.2">
      <c r="C6" s="8"/>
      <c r="D6" s="9"/>
    </row>
    <row r="8" spans="2:7" s="47" customFormat="1" ht="32" x14ac:dyDescent="0.2">
      <c r="B8" s="10" t="s">
        <v>3</v>
      </c>
      <c r="C8" s="46" t="s">
        <v>19</v>
      </c>
      <c r="D8" s="10" t="s">
        <v>4</v>
      </c>
      <c r="E8" s="10" t="s">
        <v>5</v>
      </c>
      <c r="G8" s="48" t="s">
        <v>9</v>
      </c>
    </row>
    <row r="9" spans="2:7" x14ac:dyDescent="0.2">
      <c r="B9" s="11"/>
      <c r="C9" s="11"/>
      <c r="D9" s="12"/>
      <c r="E9" s="13"/>
      <c r="G9" s="14"/>
    </row>
    <row r="10" spans="2:7" ht="16" x14ac:dyDescent="0.2">
      <c r="B10" s="27" t="s">
        <v>6</v>
      </c>
      <c r="C10" s="28"/>
      <c r="D10" s="29"/>
      <c r="E10" s="30"/>
      <c r="G10" s="14"/>
    </row>
    <row r="11" spans="2:7" ht="30" x14ac:dyDescent="0.2">
      <c r="B11" s="44" t="s">
        <v>29</v>
      </c>
      <c r="C11" s="91"/>
      <c r="D11" s="86"/>
      <c r="E11" s="110" t="s">
        <v>46</v>
      </c>
      <c r="G11" s="39" t="s">
        <v>16</v>
      </c>
    </row>
    <row r="12" spans="2:7" ht="15" x14ac:dyDescent="0.2">
      <c r="B12" s="44" t="s">
        <v>29</v>
      </c>
      <c r="C12" s="91"/>
      <c r="D12" s="86"/>
      <c r="E12" s="110" t="s">
        <v>37</v>
      </c>
      <c r="G12" s="39"/>
    </row>
    <row r="13" spans="2:7" ht="15" x14ac:dyDescent="0.2">
      <c r="B13" s="44" t="s">
        <v>29</v>
      </c>
      <c r="C13" s="91">
        <v>1500</v>
      </c>
      <c r="D13" s="86"/>
      <c r="E13" s="110" t="s">
        <v>38</v>
      </c>
      <c r="G13" s="39"/>
    </row>
    <row r="14" spans="2:7" ht="15" x14ac:dyDescent="0.2">
      <c r="B14" s="44" t="s">
        <v>29</v>
      </c>
      <c r="C14" s="91">
        <v>2000</v>
      </c>
      <c r="D14" s="86"/>
      <c r="E14" s="110" t="s">
        <v>39</v>
      </c>
      <c r="G14" s="39"/>
    </row>
    <row r="15" spans="2:7" ht="15" x14ac:dyDescent="0.2">
      <c r="B15" s="1" t="s">
        <v>44</v>
      </c>
      <c r="C15" s="91">
        <v>500</v>
      </c>
      <c r="D15" s="86"/>
      <c r="E15" s="49" t="s">
        <v>45</v>
      </c>
      <c r="G15" s="39"/>
    </row>
    <row r="16" spans="2:7" ht="15" x14ac:dyDescent="0.2">
      <c r="B16" s="52" t="s">
        <v>40</v>
      </c>
      <c r="C16" s="91">
        <v>1000</v>
      </c>
      <c r="D16" s="86"/>
      <c r="E16" s="110" t="s">
        <v>41</v>
      </c>
      <c r="G16" s="39"/>
    </row>
    <row r="17" spans="2:7" ht="15" x14ac:dyDescent="0.2">
      <c r="B17" s="52" t="s">
        <v>42</v>
      </c>
      <c r="C17" s="91"/>
      <c r="D17" s="86"/>
      <c r="E17" s="110"/>
      <c r="G17" s="39"/>
    </row>
    <row r="18" spans="2:7" ht="15" x14ac:dyDescent="0.2">
      <c r="B18" s="52" t="s">
        <v>43</v>
      </c>
      <c r="C18" s="91"/>
      <c r="D18" s="86"/>
      <c r="E18" s="110"/>
      <c r="G18" s="39"/>
    </row>
    <row r="19" spans="2:7" ht="15" x14ac:dyDescent="0.2">
      <c r="B19" s="57" t="s">
        <v>86</v>
      </c>
      <c r="C19" s="92">
        <f>SUM(C11:C18)</f>
        <v>5000</v>
      </c>
      <c r="D19" s="86"/>
      <c r="E19" s="110"/>
      <c r="G19" s="39"/>
    </row>
    <row r="20" spans="2:7" ht="15" x14ac:dyDescent="0.2">
      <c r="C20" s="93"/>
      <c r="D20" s="86"/>
      <c r="E20" s="110"/>
      <c r="G20" s="39"/>
    </row>
    <row r="21" spans="2:7" ht="15" x14ac:dyDescent="0.2">
      <c r="B21" s="34" t="s">
        <v>8</v>
      </c>
      <c r="C21" s="94">
        <v>3600</v>
      </c>
      <c r="D21" s="86"/>
      <c r="E21" s="110" t="s">
        <v>80</v>
      </c>
      <c r="G21" s="42" t="s">
        <v>20</v>
      </c>
    </row>
    <row r="22" spans="2:7" ht="60" x14ac:dyDescent="0.2">
      <c r="B22" s="45" t="s">
        <v>27</v>
      </c>
      <c r="C22" s="87"/>
      <c r="D22" s="112">
        <v>300</v>
      </c>
      <c r="E22" s="110" t="s">
        <v>82</v>
      </c>
      <c r="G22" s="50" t="s">
        <v>33</v>
      </c>
    </row>
    <row r="23" spans="2:7" ht="30" x14ac:dyDescent="0.2">
      <c r="B23" s="45" t="s">
        <v>26</v>
      </c>
      <c r="C23" s="87"/>
      <c r="D23" s="111">
        <v>750</v>
      </c>
      <c r="E23" s="110" t="s">
        <v>81</v>
      </c>
      <c r="G23" s="36"/>
    </row>
    <row r="24" spans="2:7" ht="30" x14ac:dyDescent="0.2">
      <c r="B24" s="45" t="s">
        <v>23</v>
      </c>
      <c r="C24" s="89"/>
      <c r="D24" s="98"/>
      <c r="E24" s="25"/>
      <c r="G24" s="36"/>
    </row>
    <row r="25" spans="2:7" ht="15" x14ac:dyDescent="0.2">
      <c r="B25" s="41" t="s">
        <v>18</v>
      </c>
      <c r="C25" s="89"/>
      <c r="D25" s="98"/>
      <c r="E25" s="25"/>
      <c r="G25" s="36"/>
    </row>
    <row r="26" spans="2:7" ht="15" x14ac:dyDescent="0.2">
      <c r="B26" s="41" t="s">
        <v>28</v>
      </c>
      <c r="C26" s="89"/>
      <c r="D26" s="98"/>
      <c r="E26" s="25"/>
      <c r="G26" s="36"/>
    </row>
    <row r="27" spans="2:7" ht="15" x14ac:dyDescent="0.2">
      <c r="B27" s="35"/>
      <c r="C27" s="89"/>
      <c r="D27" s="98"/>
      <c r="E27" s="25"/>
      <c r="G27" s="36"/>
    </row>
    <row r="28" spans="2:7" ht="15" x14ac:dyDescent="0.2">
      <c r="B28" s="58" t="s">
        <v>11</v>
      </c>
      <c r="C28" s="90">
        <f>C21+C19</f>
        <v>8600</v>
      </c>
      <c r="D28" s="86">
        <v>1050</v>
      </c>
      <c r="E28" s="25"/>
      <c r="G28" s="36"/>
    </row>
    <row r="29" spans="2:7" ht="15" x14ac:dyDescent="0.2">
      <c r="B29" s="23"/>
      <c r="C29" s="23"/>
      <c r="D29" s="24"/>
      <c r="E29" s="25"/>
      <c r="G29" s="36"/>
    </row>
    <row r="30" spans="2:7" ht="16" x14ac:dyDescent="0.2">
      <c r="B30" s="27" t="s">
        <v>30</v>
      </c>
      <c r="C30" s="31"/>
      <c r="D30" s="32"/>
      <c r="E30" s="33"/>
      <c r="G30" s="36" t="s">
        <v>10</v>
      </c>
    </row>
    <row r="31" spans="2:7" ht="16" x14ac:dyDescent="0.2">
      <c r="B31" s="59"/>
      <c r="C31" s="60" t="s">
        <v>84</v>
      </c>
      <c r="E31" s="61"/>
      <c r="G31" s="36"/>
    </row>
    <row r="32" spans="2:7" ht="15" x14ac:dyDescent="0.2">
      <c r="B32" s="62" t="s">
        <v>47</v>
      </c>
      <c r="C32" s="99"/>
      <c r="D32" s="75"/>
      <c r="E32" s="63"/>
      <c r="G32" s="36"/>
    </row>
    <row r="33" spans="2:7" ht="15" x14ac:dyDescent="0.2">
      <c r="B33" s="64" t="s">
        <v>48</v>
      </c>
      <c r="C33" s="100"/>
      <c r="D33" s="84" t="s">
        <v>83</v>
      </c>
      <c r="E33" s="65" t="s">
        <v>63</v>
      </c>
      <c r="G33" s="36"/>
    </row>
    <row r="34" spans="2:7" ht="15" x14ac:dyDescent="0.2">
      <c r="B34" s="64" t="s">
        <v>49</v>
      </c>
      <c r="C34" s="100"/>
      <c r="D34" s="84"/>
      <c r="E34" s="65" t="s">
        <v>64</v>
      </c>
      <c r="G34" s="36"/>
    </row>
    <row r="35" spans="2:7" ht="15" x14ac:dyDescent="0.2">
      <c r="B35" s="64" t="s">
        <v>50</v>
      </c>
      <c r="C35" s="100"/>
      <c r="D35" s="84" t="s">
        <v>83</v>
      </c>
      <c r="E35" s="66" t="s">
        <v>65</v>
      </c>
      <c r="G35" s="36"/>
    </row>
    <row r="36" spans="2:7" ht="15" x14ac:dyDescent="0.2">
      <c r="B36" s="67"/>
      <c r="C36" s="101"/>
      <c r="D36" s="76"/>
      <c r="E36" s="68"/>
      <c r="G36" s="36"/>
    </row>
    <row r="37" spans="2:7" ht="15" x14ac:dyDescent="0.2">
      <c r="B37" s="62" t="s">
        <v>51</v>
      </c>
      <c r="C37" s="99"/>
      <c r="D37" s="75"/>
      <c r="E37" s="63"/>
      <c r="G37" s="36"/>
    </row>
    <row r="38" spans="2:7" ht="15" x14ac:dyDescent="0.2">
      <c r="B38" s="64" t="s">
        <v>52</v>
      </c>
      <c r="C38" s="100"/>
      <c r="D38" s="84"/>
      <c r="E38" s="65" t="s">
        <v>66</v>
      </c>
      <c r="G38" s="36"/>
    </row>
    <row r="39" spans="2:7" ht="15" x14ac:dyDescent="0.2">
      <c r="B39" s="64" t="s">
        <v>53</v>
      </c>
      <c r="C39" s="100"/>
      <c r="D39" s="84"/>
      <c r="E39" s="65" t="s">
        <v>67</v>
      </c>
      <c r="G39" s="36"/>
    </row>
    <row r="40" spans="2:7" ht="15" x14ac:dyDescent="0.2">
      <c r="B40" s="64" t="s">
        <v>54</v>
      </c>
      <c r="C40" s="100"/>
      <c r="D40" s="84"/>
      <c r="E40" s="65" t="s">
        <v>68</v>
      </c>
      <c r="G40" s="36"/>
    </row>
    <row r="41" spans="2:7" ht="15" x14ac:dyDescent="0.2">
      <c r="B41" s="67"/>
      <c r="C41" s="101"/>
      <c r="D41" s="76"/>
      <c r="E41" s="68"/>
      <c r="G41" s="36"/>
    </row>
    <row r="42" spans="2:7" ht="15" x14ac:dyDescent="0.2">
      <c r="B42" s="62" t="s">
        <v>55</v>
      </c>
      <c r="C42" s="99"/>
      <c r="D42" s="75"/>
      <c r="E42" s="63"/>
      <c r="G42" s="36"/>
    </row>
    <row r="43" spans="2:7" ht="15" x14ac:dyDescent="0.2">
      <c r="B43" s="64" t="s">
        <v>56</v>
      </c>
      <c r="C43" s="100"/>
      <c r="D43" s="84"/>
      <c r="E43" s="65" t="s">
        <v>69</v>
      </c>
      <c r="G43" s="36"/>
    </row>
    <row r="44" spans="2:7" ht="15" x14ac:dyDescent="0.2">
      <c r="B44" s="64" t="s">
        <v>57</v>
      </c>
      <c r="C44" s="100"/>
      <c r="D44" s="84"/>
      <c r="E44" s="65" t="s">
        <v>70</v>
      </c>
      <c r="G44" s="36"/>
    </row>
    <row r="45" spans="2:7" ht="15" x14ac:dyDescent="0.2">
      <c r="B45" s="64" t="s">
        <v>58</v>
      </c>
      <c r="C45" s="100"/>
      <c r="D45" s="84"/>
      <c r="E45" s="65" t="s">
        <v>70</v>
      </c>
      <c r="G45" s="36"/>
    </row>
    <row r="46" spans="2:7" ht="15" x14ac:dyDescent="0.2">
      <c r="B46" s="67"/>
      <c r="C46" s="102"/>
      <c r="D46" s="76"/>
      <c r="E46" s="68"/>
      <c r="G46" s="36"/>
    </row>
    <row r="47" spans="2:7" ht="15" x14ac:dyDescent="0.2">
      <c r="B47" s="62" t="s">
        <v>59</v>
      </c>
      <c r="C47" s="103"/>
      <c r="D47" s="75"/>
      <c r="E47" s="63"/>
      <c r="G47" s="36"/>
    </row>
    <row r="48" spans="2:7" ht="15" x14ac:dyDescent="0.2">
      <c r="B48" s="64" t="s">
        <v>60</v>
      </c>
      <c r="C48" s="104"/>
      <c r="D48" s="84" t="s">
        <v>83</v>
      </c>
      <c r="E48" s="65"/>
      <c r="G48" s="36"/>
    </row>
    <row r="49" spans="2:7" ht="15" x14ac:dyDescent="0.2">
      <c r="B49" s="64" t="s">
        <v>61</v>
      </c>
      <c r="C49" s="113">
        <v>150</v>
      </c>
      <c r="D49" s="84"/>
      <c r="E49" s="65"/>
      <c r="G49" s="36"/>
    </row>
    <row r="50" spans="2:7" ht="15" x14ac:dyDescent="0.2">
      <c r="B50" s="64" t="s">
        <v>62</v>
      </c>
      <c r="C50" s="105"/>
      <c r="D50" s="84" t="s">
        <v>83</v>
      </c>
      <c r="E50" s="65"/>
      <c r="G50" s="36"/>
    </row>
    <row r="51" spans="2:7" ht="15" x14ac:dyDescent="0.2">
      <c r="B51" s="67"/>
      <c r="C51" s="106"/>
      <c r="D51" s="76"/>
      <c r="E51" s="68"/>
      <c r="G51" s="36"/>
    </row>
    <row r="52" spans="2:7" ht="15" x14ac:dyDescent="0.2">
      <c r="B52" s="62" t="s">
        <v>71</v>
      </c>
      <c r="C52" s="83"/>
      <c r="D52" s="75"/>
      <c r="E52" s="71"/>
      <c r="G52" s="36"/>
    </row>
    <row r="53" spans="2:7" ht="15" x14ac:dyDescent="0.2">
      <c r="B53" s="64" t="s">
        <v>72</v>
      </c>
      <c r="C53" s="85"/>
      <c r="D53" s="84" t="s">
        <v>83</v>
      </c>
      <c r="E53" s="72"/>
      <c r="G53" s="36"/>
    </row>
    <row r="54" spans="2:7" ht="15" x14ac:dyDescent="0.2">
      <c r="B54" s="69" t="s">
        <v>73</v>
      </c>
      <c r="C54" s="85"/>
      <c r="D54" s="84"/>
      <c r="E54" s="72"/>
      <c r="G54" s="36"/>
    </row>
    <row r="55" spans="2:7" ht="15" x14ac:dyDescent="0.2">
      <c r="B55" s="64" t="s">
        <v>74</v>
      </c>
      <c r="C55" s="85"/>
      <c r="D55" s="84" t="s">
        <v>83</v>
      </c>
      <c r="E55" s="72"/>
      <c r="G55" s="36"/>
    </row>
    <row r="56" spans="2:7" ht="15" x14ac:dyDescent="0.2">
      <c r="B56" s="70" t="s">
        <v>85</v>
      </c>
      <c r="C56" s="85"/>
      <c r="D56" s="84" t="s">
        <v>83</v>
      </c>
      <c r="E56" s="72"/>
      <c r="G56" s="36"/>
    </row>
    <row r="57" spans="2:7" ht="15" x14ac:dyDescent="0.2">
      <c r="B57" s="67"/>
      <c r="C57" s="76"/>
      <c r="D57" s="76"/>
      <c r="E57" s="73"/>
      <c r="G57" s="36"/>
    </row>
    <row r="58" spans="2:7" ht="15" x14ac:dyDescent="0.2">
      <c r="B58" s="23"/>
      <c r="C58" s="23"/>
      <c r="D58" s="24"/>
      <c r="E58" s="25"/>
      <c r="G58" s="36"/>
    </row>
    <row r="59" spans="2:7" ht="15" x14ac:dyDescent="0.2">
      <c r="B59" s="58" t="s">
        <v>12</v>
      </c>
      <c r="C59" s="86">
        <f>SUM(C32:C50)</f>
        <v>150</v>
      </c>
      <c r="E59" s="25"/>
      <c r="G59" s="36"/>
    </row>
    <row r="60" spans="2:7" ht="15" x14ac:dyDescent="0.2">
      <c r="B60" s="11"/>
      <c r="C60" s="11"/>
      <c r="D60" s="12"/>
      <c r="E60" s="13"/>
      <c r="G60" s="36"/>
    </row>
    <row r="61" spans="2:7" ht="16" x14ac:dyDescent="0.2">
      <c r="B61" s="27" t="s">
        <v>13</v>
      </c>
      <c r="C61" s="28"/>
      <c r="D61" s="29"/>
      <c r="E61" s="30"/>
      <c r="G61" s="36"/>
    </row>
    <row r="62" spans="2:7" ht="30" x14ac:dyDescent="0.2">
      <c r="B62" s="51" t="s">
        <v>32</v>
      </c>
      <c r="C62" s="95">
        <v>750</v>
      </c>
      <c r="D62" s="16"/>
      <c r="E62" s="17" t="s">
        <v>75</v>
      </c>
      <c r="G62" s="43"/>
    </row>
    <row r="63" spans="2:7" ht="15" x14ac:dyDescent="0.2">
      <c r="B63" s="53" t="s">
        <v>76</v>
      </c>
      <c r="D63" s="18"/>
      <c r="E63" s="17" t="s">
        <v>79</v>
      </c>
      <c r="G63" s="42" t="s">
        <v>21</v>
      </c>
    </row>
    <row r="64" spans="2:7" ht="15" x14ac:dyDescent="0.2">
      <c r="B64" s="53" t="s">
        <v>77</v>
      </c>
      <c r="C64" s="15"/>
      <c r="D64" s="116">
        <v>1500</v>
      </c>
      <c r="E64" s="17" t="s">
        <v>78</v>
      </c>
      <c r="G64" s="42" t="s">
        <v>22</v>
      </c>
    </row>
    <row r="65" spans="2:7" ht="15" x14ac:dyDescent="0.2">
      <c r="B65" s="36" t="s">
        <v>15</v>
      </c>
      <c r="C65" s="15"/>
      <c r="D65" s="18"/>
      <c r="E65" s="17"/>
      <c r="G65" s="36"/>
    </row>
    <row r="66" spans="2:7" ht="15" x14ac:dyDescent="0.2">
      <c r="B66" s="36"/>
      <c r="C66" s="15"/>
      <c r="D66" s="18"/>
      <c r="E66" s="17"/>
      <c r="G66" s="14"/>
    </row>
    <row r="67" spans="2:7" ht="15" x14ac:dyDescent="0.2">
      <c r="B67" s="58" t="s">
        <v>14</v>
      </c>
      <c r="C67" s="107">
        <f>SUM(C62:C64)</f>
        <v>750</v>
      </c>
      <c r="D67" s="107">
        <f>SUM(D62:D64)</f>
        <v>1500</v>
      </c>
      <c r="E67" s="19"/>
      <c r="G67" s="75"/>
    </row>
    <row r="68" spans="2:7" ht="15" x14ac:dyDescent="0.2">
      <c r="B68" s="81"/>
      <c r="C68" s="78"/>
      <c r="D68" s="79"/>
      <c r="E68" s="82"/>
    </row>
    <row r="69" spans="2:7" x14ac:dyDescent="0.2">
      <c r="B69" s="77"/>
      <c r="C69" s="78"/>
      <c r="D69" s="79"/>
      <c r="E69" s="80"/>
    </row>
    <row r="70" spans="2:7" ht="16" x14ac:dyDescent="0.2">
      <c r="B70" s="74" t="s">
        <v>7</v>
      </c>
      <c r="C70" s="108">
        <f>C67+C59+C28</f>
        <v>9500</v>
      </c>
      <c r="D70" s="109">
        <f>D67+D28</f>
        <v>2550</v>
      </c>
      <c r="E70" s="80"/>
    </row>
    <row r="71" spans="2:7" x14ac:dyDescent="0.2">
      <c r="E71" s="80"/>
    </row>
    <row r="80" spans="2:7" x14ac:dyDescent="0.2">
      <c r="C80" s="5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7"/>
  <sheetViews>
    <sheetView workbookViewId="0">
      <selection activeCell="G13" sqref="G13"/>
    </sheetView>
  </sheetViews>
  <sheetFormatPr baseColWidth="10" defaultColWidth="11.5" defaultRowHeight="14" x14ac:dyDescent="0.2"/>
  <cols>
    <col min="1" max="1" width="11.5" style="1"/>
    <col min="2" max="2" width="43.83203125" style="1" customWidth="1"/>
    <col min="3" max="3" width="26.83203125" style="1" customWidth="1"/>
    <col min="4" max="4" width="25.83203125" style="1" customWidth="1"/>
    <col min="5" max="5" width="60.5" style="1" customWidth="1"/>
    <col min="6" max="6" width="11.5" style="1"/>
    <col min="7" max="7" width="52.5" style="1" customWidth="1"/>
    <col min="8" max="16384" width="11.5" style="1"/>
  </cols>
  <sheetData>
    <row r="3" spans="2:7" ht="16" x14ac:dyDescent="0.2">
      <c r="C3" s="2" t="s">
        <v>0</v>
      </c>
      <c r="D3" s="3"/>
    </row>
    <row r="4" spans="2:7" ht="16" x14ac:dyDescent="0.2">
      <c r="C4" s="4" t="s">
        <v>1</v>
      </c>
      <c r="D4" s="5"/>
    </row>
    <row r="5" spans="2:7" ht="16" x14ac:dyDescent="0.2">
      <c r="C5" s="6" t="s">
        <v>2</v>
      </c>
      <c r="D5" s="7" t="s">
        <v>17</v>
      </c>
    </row>
    <row r="6" spans="2:7" x14ac:dyDescent="0.2">
      <c r="C6" s="8"/>
      <c r="D6" s="9"/>
    </row>
    <row r="8" spans="2:7" s="47" customFormat="1" ht="32" x14ac:dyDescent="0.2">
      <c r="B8" s="10" t="s">
        <v>3</v>
      </c>
      <c r="C8" s="46" t="s">
        <v>19</v>
      </c>
      <c r="D8" s="10" t="s">
        <v>4</v>
      </c>
      <c r="E8" s="10" t="s">
        <v>5</v>
      </c>
      <c r="G8" s="48" t="s">
        <v>9</v>
      </c>
    </row>
    <row r="9" spans="2:7" x14ac:dyDescent="0.2">
      <c r="B9" s="11"/>
      <c r="C9" s="11"/>
      <c r="D9" s="12"/>
      <c r="E9" s="13"/>
      <c r="G9" s="14"/>
    </row>
    <row r="10" spans="2:7" ht="16" x14ac:dyDescent="0.2">
      <c r="B10" s="27" t="s">
        <v>6</v>
      </c>
      <c r="C10" s="28"/>
      <c r="D10" s="29"/>
      <c r="E10" s="30"/>
      <c r="G10" s="14"/>
    </row>
    <row r="11" spans="2:7" ht="30" x14ac:dyDescent="0.2">
      <c r="B11" s="44" t="s">
        <v>29</v>
      </c>
      <c r="C11" s="11"/>
      <c r="D11" s="12"/>
      <c r="E11" s="13"/>
      <c r="G11" s="39" t="s">
        <v>16</v>
      </c>
    </row>
    <row r="12" spans="2:7" ht="15" x14ac:dyDescent="0.2">
      <c r="B12" s="34" t="s">
        <v>8</v>
      </c>
      <c r="C12" s="23"/>
      <c r="D12" s="24"/>
      <c r="E12" s="25"/>
      <c r="G12" s="42" t="s">
        <v>20</v>
      </c>
    </row>
    <row r="13" spans="2:7" ht="60" x14ac:dyDescent="0.2">
      <c r="B13" s="45" t="s">
        <v>27</v>
      </c>
      <c r="C13" s="23"/>
      <c r="D13" s="24"/>
      <c r="E13" s="25"/>
      <c r="G13" s="50" t="s">
        <v>33</v>
      </c>
    </row>
    <row r="14" spans="2:7" ht="30" x14ac:dyDescent="0.2">
      <c r="B14" s="45" t="s">
        <v>26</v>
      </c>
      <c r="C14" s="40"/>
      <c r="D14" s="24"/>
      <c r="E14" s="25"/>
      <c r="G14" s="36"/>
    </row>
    <row r="15" spans="2:7" ht="30" x14ac:dyDescent="0.2">
      <c r="B15" s="45" t="s">
        <v>23</v>
      </c>
      <c r="C15" s="23"/>
      <c r="D15" s="24"/>
      <c r="E15" s="25"/>
      <c r="G15" s="36"/>
    </row>
    <row r="16" spans="2:7" ht="15" x14ac:dyDescent="0.2">
      <c r="B16" s="41" t="s">
        <v>18</v>
      </c>
      <c r="C16" s="23"/>
      <c r="D16" s="24"/>
      <c r="E16" s="25"/>
      <c r="G16" s="36"/>
    </row>
    <row r="17" spans="2:7" ht="15" x14ac:dyDescent="0.2">
      <c r="B17" s="41" t="s">
        <v>28</v>
      </c>
      <c r="C17" s="23"/>
      <c r="D17" s="24"/>
      <c r="E17" s="25"/>
      <c r="G17" s="36"/>
    </row>
    <row r="18" spans="2:7" ht="15" x14ac:dyDescent="0.2">
      <c r="B18" s="35"/>
      <c r="C18" s="23"/>
      <c r="D18" s="24"/>
      <c r="E18" s="25"/>
      <c r="G18" s="36"/>
    </row>
    <row r="19" spans="2:7" ht="15" x14ac:dyDescent="0.2">
      <c r="B19" s="35" t="s">
        <v>11</v>
      </c>
      <c r="C19" s="26">
        <f>SUM(C12:C15)</f>
        <v>0</v>
      </c>
      <c r="D19" s="24"/>
      <c r="E19" s="25"/>
      <c r="G19" s="36"/>
    </row>
    <row r="20" spans="2:7" ht="15" x14ac:dyDescent="0.2">
      <c r="B20" s="23"/>
      <c r="C20" s="23"/>
      <c r="D20" s="24"/>
      <c r="E20" s="25"/>
      <c r="G20" s="36"/>
    </row>
    <row r="21" spans="2:7" ht="16" x14ac:dyDescent="0.2">
      <c r="B21" s="27" t="s">
        <v>30</v>
      </c>
      <c r="C21" s="31"/>
      <c r="D21" s="32"/>
      <c r="E21" s="33"/>
      <c r="G21" s="36" t="s">
        <v>10</v>
      </c>
    </row>
    <row r="22" spans="2:7" ht="15" x14ac:dyDescent="0.2">
      <c r="B22" s="49" t="s">
        <v>31</v>
      </c>
      <c r="C22" s="23"/>
      <c r="D22" s="24"/>
      <c r="E22" s="25"/>
      <c r="G22" s="36"/>
    </row>
    <row r="23" spans="2:7" ht="15" x14ac:dyDescent="0.2">
      <c r="B23" s="23"/>
      <c r="C23" s="23"/>
      <c r="D23" s="24"/>
      <c r="E23" s="25"/>
      <c r="G23" s="36"/>
    </row>
    <row r="24" spans="2:7" ht="15" x14ac:dyDescent="0.2">
      <c r="B24" s="35" t="s">
        <v>12</v>
      </c>
      <c r="C24" s="26">
        <f>SUM(C22:C22)</f>
        <v>0</v>
      </c>
      <c r="D24" s="24"/>
      <c r="E24" s="25"/>
      <c r="G24" s="36"/>
    </row>
    <row r="25" spans="2:7" ht="15" x14ac:dyDescent="0.2">
      <c r="B25" s="11"/>
      <c r="C25" s="11"/>
      <c r="D25" s="12"/>
      <c r="E25" s="13"/>
      <c r="G25" s="36"/>
    </row>
    <row r="26" spans="2:7" ht="15" x14ac:dyDescent="0.2">
      <c r="B26" s="11"/>
      <c r="C26" s="11"/>
      <c r="D26" s="12"/>
      <c r="E26" s="13"/>
      <c r="G26" s="36"/>
    </row>
    <row r="27" spans="2:7" ht="15" x14ac:dyDescent="0.2">
      <c r="B27" s="11"/>
      <c r="C27" s="11"/>
      <c r="D27" s="12"/>
      <c r="E27" s="13"/>
      <c r="G27" s="36"/>
    </row>
    <row r="28" spans="2:7" ht="16" x14ac:dyDescent="0.2">
      <c r="B28" s="27" t="s">
        <v>13</v>
      </c>
      <c r="C28" s="28"/>
      <c r="D28" s="29"/>
      <c r="E28" s="30"/>
      <c r="G28" s="36"/>
    </row>
    <row r="29" spans="2:7" ht="30" x14ac:dyDescent="0.2">
      <c r="B29" s="51" t="s">
        <v>32</v>
      </c>
      <c r="C29" s="15"/>
      <c r="D29" s="16"/>
      <c r="E29" s="17"/>
      <c r="G29" s="43"/>
    </row>
    <row r="30" spans="2:7" ht="15" x14ac:dyDescent="0.2">
      <c r="B30" s="42" t="s">
        <v>24</v>
      </c>
      <c r="C30" s="15"/>
      <c r="D30" s="16"/>
      <c r="E30" s="17"/>
      <c r="G30" s="42" t="s">
        <v>21</v>
      </c>
    </row>
    <row r="31" spans="2:7" ht="15" x14ac:dyDescent="0.2">
      <c r="B31" s="42" t="s">
        <v>25</v>
      </c>
      <c r="C31" s="15"/>
      <c r="D31" s="18"/>
      <c r="E31" s="17"/>
      <c r="G31" s="42" t="s">
        <v>22</v>
      </c>
    </row>
    <row r="32" spans="2:7" ht="15" x14ac:dyDescent="0.2">
      <c r="B32" s="36" t="s">
        <v>15</v>
      </c>
      <c r="C32" s="15"/>
      <c r="D32" s="18"/>
      <c r="E32" s="17"/>
      <c r="G32" s="36"/>
    </row>
    <row r="33" spans="2:7" ht="15" x14ac:dyDescent="0.2">
      <c r="B33" s="36"/>
      <c r="C33" s="15"/>
      <c r="D33" s="18"/>
      <c r="E33" s="17"/>
      <c r="G33" s="14"/>
    </row>
    <row r="34" spans="2:7" ht="15" x14ac:dyDescent="0.2">
      <c r="B34" s="35" t="s">
        <v>14</v>
      </c>
      <c r="C34" s="15">
        <f>SUM(C29:C31)</f>
        <v>0</v>
      </c>
      <c r="D34" s="16"/>
      <c r="E34" s="19"/>
      <c r="G34" s="14"/>
    </row>
    <row r="35" spans="2:7" ht="15" x14ac:dyDescent="0.2">
      <c r="B35" s="35"/>
      <c r="C35" s="15"/>
      <c r="D35" s="16"/>
      <c r="E35" s="19"/>
      <c r="G35" s="14"/>
    </row>
    <row r="36" spans="2:7" x14ac:dyDescent="0.2">
      <c r="B36" s="20"/>
      <c r="C36" s="15"/>
      <c r="D36" s="16"/>
      <c r="E36" s="21"/>
    </row>
    <row r="37" spans="2:7" ht="16" x14ac:dyDescent="0.2">
      <c r="B37" s="37" t="s">
        <v>7</v>
      </c>
      <c r="C37" s="38">
        <f>SUM(C19,C24,C34,)</f>
        <v>0</v>
      </c>
      <c r="D37" s="22"/>
      <c r="E37" s="1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Budget total</vt:lpstr>
      <vt:lpstr>Détail - année 1</vt:lpstr>
      <vt:lpstr>Détail - année 2</vt:lpstr>
      <vt:lpstr>Détail - année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Utilisateur de Microsoft Office</cp:lastModifiedBy>
  <dcterms:created xsi:type="dcterms:W3CDTF">2019-07-17T09:52:20Z</dcterms:created>
  <dcterms:modified xsi:type="dcterms:W3CDTF">2024-09-27T06:45:43Z</dcterms:modified>
</cp:coreProperties>
</file>