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makissol/Desktop/02. En cours/04. Gyaros project/00. Eléments dossiers/"/>
    </mc:Choice>
  </mc:AlternateContent>
  <xr:revisionPtr revIDLastSave="0" documentId="13_ncr:1_{8AFC1C64-31C2-1D46-9541-A0BE621735B3}" xr6:coauthVersionLast="47" xr6:coauthVersionMax="47" xr10:uidLastSave="{00000000-0000-0000-0000-000000000000}"/>
  <bookViews>
    <workbookView xWindow="5000" yWindow="500" windowWidth="22880" windowHeight="16520" xr2:uid="{00000000-000D-0000-FFFF-FFFF00000000}"/>
  </bookViews>
  <sheets>
    <sheet name="Budget total" sheetId="2" r:id="rId1"/>
    <sheet name="Détail - année 1" sheetId="3" r:id="rId2"/>
    <sheet name="Détail - année 2" sheetId="4" r:id="rId3"/>
    <sheet name="Détail - année 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5" l="1"/>
  <c r="C31" i="5"/>
  <c r="D34" i="4"/>
  <c r="C34" i="4"/>
  <c r="D27" i="3"/>
  <c r="C27" i="3"/>
  <c r="D46" i="2"/>
  <c r="C46" i="2"/>
  <c r="C46" i="5"/>
  <c r="C36" i="5"/>
  <c r="C49" i="4"/>
  <c r="C39" i="4"/>
  <c r="C42" i="3"/>
  <c r="C32" i="3"/>
  <c r="C52" i="4" l="1"/>
  <c r="C45" i="3"/>
  <c r="C49" i="5"/>
  <c r="C61" i="2"/>
  <c r="C51" i="2"/>
  <c r="C64" i="2" l="1"/>
</calcChain>
</file>

<file path=xl/sharedStrings.xml><?xml version="1.0" encoding="utf-8"?>
<sst xmlns="http://schemas.openxmlformats.org/spreadsheetml/2006/main" count="222" uniqueCount="88">
  <si>
    <t>INTITULE DU PROJET :</t>
  </si>
  <si>
    <t>PORTEUR.SE DU PROJET :</t>
  </si>
  <si>
    <t>ANNEE :</t>
  </si>
  <si>
    <t>Dépenses éligibles</t>
  </si>
  <si>
    <t>Co-financements</t>
  </si>
  <si>
    <t>Explication et justification de l'aide demandée</t>
  </si>
  <si>
    <t>FONCTIONNEMENT</t>
  </si>
  <si>
    <t>TOTAL</t>
  </si>
  <si>
    <t>Stage</t>
  </si>
  <si>
    <t>Aide</t>
  </si>
  <si>
    <t>Toutes vos demandes d'achat de matériel supérieur à 350 €</t>
  </si>
  <si>
    <t>Sous-total Fonctionnement</t>
  </si>
  <si>
    <t>Sous-total Equipement</t>
  </si>
  <si>
    <t>PERSONNEL</t>
  </si>
  <si>
    <t>Sous-total Personnel</t>
  </si>
  <si>
    <t>Autre type de contrat</t>
  </si>
  <si>
    <t>Rémunération d'un artiste, d'un conférencier, d'un prestataire: coût libre (sur devis-facture ou GUSO)</t>
  </si>
  <si>
    <t xml:space="preserve">Montant de l'aide demandée à ArTeC </t>
  </si>
  <si>
    <t>Coût moyen d'un mois de stage: 600 €</t>
  </si>
  <si>
    <t>Coût minimum dun mois de salaire chargé pour un IGR: 3300 €</t>
  </si>
  <si>
    <t>Coût minimum dun mois de salaire chargé pour un IGE: 3000 €</t>
  </si>
  <si>
    <t>Petit matériel (inférieur à 350 €), uniquement s'il ne peut être prêté par ArTeC</t>
  </si>
  <si>
    <t>IGR</t>
  </si>
  <si>
    <t>IGE</t>
  </si>
  <si>
    <t>Frais de mission (voyage, hébergement uniquement). Détailler pour chaque voyage prévu.</t>
  </si>
  <si>
    <t>Rémunération de prestation artistique</t>
  </si>
  <si>
    <t>EQUIPEMENT (détailler chaque besoin)</t>
  </si>
  <si>
    <t>Equipement &gt; 350 euros</t>
  </si>
  <si>
    <t xml:space="preserve">Les prestataires des marchés publics étant très coûteux en ce qui concerne les voyages et hébergements, il convient d'estimer le coût de chaque prestation à une fois et demie les prix affichés sur les outils de recherche standard. </t>
  </si>
  <si>
    <t>Rémunération intervenant.es extérieure.es (préciser le mode de rémunération souhaité, si possible)</t>
  </si>
  <si>
    <t>Entretiens avec des exilés: 5 voyages Paris-Syros: 5x400€</t>
  </si>
  <si>
    <t>Documentation-restauration exil politique: 2 voyages Paris-Syros: 2x400€</t>
  </si>
  <si>
    <t>Collectage de chants d’exil et projet musical: transcription d'entretiens</t>
  </si>
  <si>
    <t>Entretiens avec des exilés: transcriptions d'entretiens</t>
  </si>
  <si>
    <t>Rémunération de prestation technique</t>
  </si>
  <si>
    <t>Frais de mission</t>
  </si>
  <si>
    <t>Forfait colloque</t>
  </si>
  <si>
    <t>Forfait journée d'études</t>
  </si>
  <si>
    <t>Petit matériel (inférieur à 350 €)</t>
  </si>
  <si>
    <t>Diffusion</t>
  </si>
  <si>
    <t>Composition musicale-film documentaire: composition musicale: un compositeur</t>
  </si>
  <si>
    <t>Composition musicale-film documentaire: montage du film: un monteur</t>
  </si>
  <si>
    <t>Field recording et compositions sonores: trois artistes sonores</t>
  </si>
  <si>
    <t>Documentation-restauration exil politique: 16 Chansons d'exil: restauration --&gt; MUSIDANSE: en nature: travail d'étudiants</t>
  </si>
  <si>
    <t>Documentation-restauration exil politique: collecte de matériaux --&gt; MUSIDANSE</t>
  </si>
  <si>
    <t>Collectage de chants d’exil et projet musical: 10 voyages Paris-Syros: 10x400€ --&gt; ArTeC+LESC</t>
  </si>
  <si>
    <t>Documentation-restauration exil politique: 10 voyages Syros-Gyaros --&gt; WWF en nature</t>
  </si>
  <si>
    <t xml:space="preserve"> Field recording et compositions sonores: 15 voyages Syros-Gyaros --&gt; WWF en nature</t>
  </si>
  <si>
    <t xml:space="preserve"> Journée d'études 1 --&gt; ArTeC + MUSIDANSE: missions, frais de bouche </t>
  </si>
  <si>
    <t>Journée d'études 3 --&gt; ArTeC: missions, frais de bouche + Villa Kérylos en nature: salle, communication…</t>
  </si>
  <si>
    <t>Journée d'études 2 --&gt; ArTeC: missions, frais de bouche + Université Athènes en nature: salle, communication…</t>
  </si>
  <si>
    <t>Collectage de chants d’exil et projet musical: achat un disque dur</t>
  </si>
  <si>
    <t>Entretiens avec des exilés: achat un disque dur</t>
  </si>
  <si>
    <t>Documentation-restauration exil politique: achat un disque dur</t>
  </si>
  <si>
    <t>Collectage de chants d’exil et projet musical: concerts-lectures --&gt; Plusieurs partenaires en nature: salle, communication…</t>
  </si>
  <si>
    <t>Documentation-restauration exil politique: concerts-lectures --&gt; Plusieurs partenaires en nature: salle, communication…</t>
  </si>
  <si>
    <t>Vamvakaris et l'exil: concert-slectures --&gt; Plusieurs partenaires en nature: salle, communication…</t>
  </si>
  <si>
    <t xml:space="preserve"> Composition musicale-film documentaire: projections-concerts --&gt; Plusieurs partenaires en nature: salle, communication…</t>
  </si>
  <si>
    <t>Collectage de chants d’exil et projet musical: musiciens: deux interprètes</t>
  </si>
  <si>
    <t>Composition musicale-film documentaire: musiciens: 2 interprètes</t>
  </si>
  <si>
    <t>Field recording et compositions sonores: 15 voyages Athènes-Syros</t>
  </si>
  <si>
    <t>Colloque --&gt; ArTeC et 1000 pour MUSIDANSE: missions, frais de bouchee + 2000 euros en nature pour Musée de l'immigration: salle, communication…</t>
  </si>
  <si>
    <t>Field recording et compositions sonores: achat deux disques durs</t>
  </si>
  <si>
    <t>Gyaros-Syros's project. Affects d'exils et créations narratives et artistiques</t>
  </si>
  <si>
    <t>Estelle Amy de la Bretèque, Makis Solomos</t>
  </si>
  <si>
    <t>2025-27</t>
  </si>
  <si>
    <t>Composition musicale-film documentaire: composition plastique: un plasticien</t>
  </si>
  <si>
    <t xml:space="preserve"> Field recording et compositions sonores: résidences: hébergement --&gt; Apano meria: en nature</t>
  </si>
  <si>
    <t>Field recording et compositions sonores: promenades sonores: hébergement --&gt; WWF, Apano meria: en nature</t>
  </si>
  <si>
    <t>Collectage de chants d’exil et projet musical: 3 voyages Paris-Syros: 3x400€ --&gt; LESC</t>
  </si>
  <si>
    <t>Collectage de chants d’exil et projet musical: 5 voyages Paris-Syros: 5x400€ --&gt; ArTeC+LESC</t>
  </si>
  <si>
    <t>Entretiens avec des exilés: 2 voyages Paris-Syros: 2x400€</t>
  </si>
  <si>
    <t>Entretiens avec des exilés: 3 voyages Paris-Syros: 3x400€</t>
  </si>
  <si>
    <t>Field recording et compositions sonores: voyages Athènes-Syros</t>
  </si>
  <si>
    <t>Documentation-restauration exil politique: voyages Syros-Gyaros --&gt; WWF en nature</t>
  </si>
  <si>
    <t>Résidences artistiques</t>
  </si>
  <si>
    <t>Collectage de chants d’exil et projet musical: création: un musicienne-arrangeur</t>
  </si>
  <si>
    <t>Documentation-restauration exil politique:  16 Chansons d'exil: nouvelle version: un musicien-arrangeur</t>
  </si>
  <si>
    <t>Vamvakaris et l'exil: création: un musicien-arrangeur</t>
  </si>
  <si>
    <t>Composition musicale-film documentaire: musiciens: deux interprètes</t>
  </si>
  <si>
    <t>Composition musicale-film documentaire: réalisation du film: un réalisatreur</t>
  </si>
  <si>
    <t>Collectage de chants d’exil et projet musical: création: un musicien-arrangeur</t>
  </si>
  <si>
    <t>Composition musicale-film documentaire: réalisation du film: un réalisateur</t>
  </si>
  <si>
    <t>Collectage de chants d’exil et projet musical: concerts-lectures  --&gt; Plusieurs partenaires en nature: salle, communication…</t>
  </si>
  <si>
    <t>Documentation-restauration exil politique: concerts-lectures  --&gt; Plusieurs partenaires en nature: salle, communication…</t>
  </si>
  <si>
    <t>Vamvakaris et l'exil: concert-slectures  --&gt; Plusieurs partenaires en nature: salle, communication…</t>
  </si>
  <si>
    <t xml:space="preserve"> Composition musicale-film documentaire: projections-concerts  --&gt; Plusieurs partenaires en nature: salle, communication…</t>
  </si>
  <si>
    <t>Collectage de chants d’exil et projet musical: 2 voyages Paris-Syros: 2x400€ --&gt; LESC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</si>
</sst>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€&quot;_ ;_ * \(#,##0.00\)\ &quot;€&quot;_ ;_ * &quot;-&quot;??_)\ &quot;€&quot;_ ;_ @_ "/>
    <numFmt numFmtId="164" formatCode="[$€-2]\ #,##0"/>
    <numFmt numFmtId="165" formatCode="&quot; &quot;#,##0.00&quot; € &quot;;&quot;-&quot;#,##0.00&quot; € &quot;;&quot; -&quot;#&quot; € &quot;;&quot; &quot;@&quot; &quot;"/>
    <numFmt numFmtId="166" formatCode="[$-40C]General"/>
    <numFmt numFmtId="167" formatCode="[$-40C]0%"/>
    <numFmt numFmtId="168" formatCode="#,##0.00&quot; &quot;[$€-40C];[Red]&quot;-&quot;#,##0.00&quot; &quot;[$€-40C]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0"/>
      <name val="Arial Bold"/>
    </font>
    <font>
      <sz val="11"/>
      <color indexed="0"/>
      <name val="Arial Bold"/>
    </font>
    <font>
      <sz val="11"/>
      <color theme="5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B3489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2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Arial Bold"/>
    </font>
    <font>
      <sz val="12"/>
      <name val="Arial Bold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A9F9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19" fillId="0" borderId="0"/>
    <xf numFmtId="165" fontId="20" fillId="0" borderId="0" applyBorder="0" applyProtection="0"/>
    <xf numFmtId="166" fontId="20" fillId="0" borderId="0" applyBorder="0" applyProtection="0"/>
    <xf numFmtId="167" fontId="20" fillId="0" borderId="0" applyBorder="0" applyProtection="0"/>
    <xf numFmtId="0" fontId="21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 textRotation="90"/>
    </xf>
    <xf numFmtId="0" fontId="22" fillId="0" borderId="0" applyNumberFormat="0" applyBorder="0" applyProtection="0"/>
    <xf numFmtId="168" fontId="22" fillId="0" borderId="0" applyBorder="0" applyProtection="0"/>
  </cellStyleXfs>
  <cellXfs count="71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/>
    <xf numFmtId="44" fontId="5" fillId="0" borderId="7" xfId="1" applyFont="1" applyBorder="1"/>
    <xf numFmtId="44" fontId="12" fillId="0" borderId="7" xfId="1" applyFont="1" applyBorder="1"/>
    <xf numFmtId="0" fontId="5" fillId="0" borderId="7" xfId="0" applyFont="1" applyBorder="1" applyAlignment="1">
      <alignment vertical="top" wrapText="1"/>
    </xf>
    <xf numFmtId="44" fontId="13" fillId="0" borderId="7" xfId="1" applyFont="1" applyBorder="1"/>
    <xf numFmtId="0" fontId="5" fillId="0" borderId="7" xfId="0" applyFont="1" applyBorder="1" applyAlignment="1">
      <alignment vertical="top"/>
    </xf>
    <xf numFmtId="0" fontId="12" fillId="0" borderId="7" xfId="0" applyFont="1" applyBorder="1"/>
    <xf numFmtId="0" fontId="5" fillId="0" borderId="7" xfId="0" applyFont="1" applyBorder="1" applyAlignment="1">
      <alignment wrapText="1"/>
    </xf>
    <xf numFmtId="44" fontId="14" fillId="0" borderId="7" xfId="1" applyFont="1" applyBorder="1"/>
    <xf numFmtId="0" fontId="9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1" fillId="0" borderId="7" xfId="0" applyFont="1" applyBorder="1"/>
    <xf numFmtId="0" fontId="18" fillId="0" borderId="7" xfId="0" applyFont="1" applyBorder="1"/>
    <xf numFmtId="44" fontId="18" fillId="0" borderId="7" xfId="1" applyFont="1" applyBorder="1"/>
    <xf numFmtId="0" fontId="11" fillId="0" borderId="7" xfId="0" applyFont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5" fillId="2" borderId="7" xfId="0" applyFont="1" applyFill="1" applyBorder="1" applyAlignment="1">
      <alignment vertical="center"/>
    </xf>
    <xf numFmtId="0" fontId="5" fillId="0" borderId="7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166" fontId="20" fillId="0" borderId="8" xfId="4" applyBorder="1" applyAlignment="1" applyProtection="1">
      <alignment wrapText="1"/>
    </xf>
    <xf numFmtId="0" fontId="1" fillId="0" borderId="7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" fillId="0" borderId="7" xfId="0" applyFont="1" applyBorder="1" applyAlignment="1">
      <alignment horizontal="left" wrapText="1"/>
    </xf>
    <xf numFmtId="0" fontId="24" fillId="0" borderId="7" xfId="0" applyFont="1" applyBorder="1" applyAlignment="1">
      <alignment horizontal="right"/>
    </xf>
    <xf numFmtId="0" fontId="10" fillId="0" borderId="9" xfId="0" applyFont="1" applyBorder="1" applyAlignment="1">
      <alignment horizontal="left"/>
    </xf>
    <xf numFmtId="0" fontId="23" fillId="0" borderId="7" xfId="0" applyFont="1" applyBorder="1"/>
    <xf numFmtId="0" fontId="5" fillId="0" borderId="7" xfId="0" applyFont="1" applyBorder="1" applyAlignment="1">
      <alignment horizontal="right"/>
    </xf>
    <xf numFmtId="0" fontId="25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right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0" fontId="2" fillId="0" borderId="1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17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wrapText="1"/>
    </xf>
  </cellXfs>
  <cellStyles count="10">
    <cellStyle name="Excel Built-in Currency" xfId="3" xr:uid="{00000000-0005-0000-0000-000000000000}"/>
    <cellStyle name="Excel Built-in Normal" xfId="4" xr:uid="{00000000-0005-0000-0000-000001000000}"/>
    <cellStyle name="Excel Built-in Percent" xfId="5" xr:uid="{00000000-0005-0000-0000-000002000000}"/>
    <cellStyle name="Heading" xfId="6" xr:uid="{00000000-0005-0000-0000-000003000000}"/>
    <cellStyle name="Heading1" xfId="7" xr:uid="{00000000-0005-0000-0000-000004000000}"/>
    <cellStyle name="Monétaire" xfId="1" builtinId="4"/>
    <cellStyle name="Normal" xfId="0" builtinId="0"/>
    <cellStyle name="Normal 2" xfId="2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colors>
    <mruColors>
      <color rgb="FF2B3489"/>
      <color rgb="FF6A9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0</xdr:rowOff>
    </xdr:from>
    <xdr:to>
      <xdr:col>1</xdr:col>
      <xdr:colOff>2705100</xdr:colOff>
      <xdr:row>2</xdr:row>
      <xdr:rowOff>735243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77800"/>
          <a:ext cx="2374900" cy="90034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77800"/>
          <a:ext cx="2527300" cy="90034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2705100</xdr:colOff>
      <xdr:row>2</xdr:row>
      <xdr:rowOff>735243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5273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5273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2705100</xdr:colOff>
      <xdr:row>2</xdr:row>
      <xdr:rowOff>735243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5273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5273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2705100</xdr:colOff>
      <xdr:row>2</xdr:row>
      <xdr:rowOff>735243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5273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2895600</xdr:colOff>
      <xdr:row>2</xdr:row>
      <xdr:rowOff>735243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717800" cy="86859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1</xdr:row>
      <xdr:rowOff>0</xdr:rowOff>
    </xdr:from>
    <xdr:to>
      <xdr:col>1</xdr:col>
      <xdr:colOff>2857500</xdr:colOff>
      <xdr:row>2</xdr:row>
      <xdr:rowOff>735243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100" y="165100"/>
          <a:ext cx="2679700" cy="868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64"/>
  <sheetViews>
    <sheetView tabSelected="1" workbookViewId="0">
      <selection activeCell="E44" sqref="E44"/>
    </sheetView>
  </sheetViews>
  <sheetFormatPr baseColWidth="10" defaultColWidth="11.5" defaultRowHeight="14"/>
  <cols>
    <col min="1" max="1" width="11.5" style="1"/>
    <col min="2" max="2" width="43.83203125" style="1" customWidth="1"/>
    <col min="3" max="3" width="26.83203125" style="1" customWidth="1"/>
    <col min="4" max="4" width="25.83203125" style="1" customWidth="1"/>
    <col min="5" max="5" width="60.5" style="1" customWidth="1"/>
    <col min="6" max="6" width="11.5" style="1"/>
    <col min="7" max="7" width="52.5" style="1" customWidth="1"/>
    <col min="8" max="16384" width="11.5" style="1"/>
  </cols>
  <sheetData>
    <row r="3" spans="2:7" ht="68">
      <c r="C3" s="2" t="s">
        <v>0</v>
      </c>
      <c r="D3" s="3" t="s">
        <v>63</v>
      </c>
    </row>
    <row r="4" spans="2:7" ht="34">
      <c r="C4" s="4" t="s">
        <v>1</v>
      </c>
      <c r="D4" s="5" t="s">
        <v>64</v>
      </c>
    </row>
    <row r="5" spans="2:7" ht="17">
      <c r="C5" s="6" t="s">
        <v>2</v>
      </c>
      <c r="D5" s="7" t="s">
        <v>65</v>
      </c>
    </row>
    <row r="6" spans="2:7">
      <c r="C6" s="8"/>
      <c r="D6" s="9"/>
    </row>
    <row r="8" spans="2:7" s="45" customFormat="1" ht="34">
      <c r="B8" s="10" t="s">
        <v>3</v>
      </c>
      <c r="C8" s="44" t="s">
        <v>17</v>
      </c>
      <c r="D8" s="10" t="s">
        <v>4</v>
      </c>
      <c r="E8" s="10" t="s">
        <v>5</v>
      </c>
      <c r="G8" s="46" t="s">
        <v>9</v>
      </c>
    </row>
    <row r="9" spans="2:7">
      <c r="B9" s="11"/>
      <c r="C9" s="11"/>
      <c r="D9" s="12"/>
      <c r="E9" s="13"/>
      <c r="G9" s="14"/>
    </row>
    <row r="10" spans="2:7" ht="16">
      <c r="B10" s="27" t="s">
        <v>6</v>
      </c>
      <c r="C10" s="28"/>
      <c r="D10" s="29"/>
      <c r="E10" s="30"/>
      <c r="G10" s="14"/>
    </row>
    <row r="11" spans="2:7" ht="32">
      <c r="B11" s="42" t="s">
        <v>25</v>
      </c>
      <c r="C11" s="55">
        <v>2000</v>
      </c>
      <c r="D11" s="12"/>
      <c r="E11" s="14" t="s">
        <v>76</v>
      </c>
      <c r="G11" s="39" t="s">
        <v>16</v>
      </c>
    </row>
    <row r="12" spans="2:7" ht="15">
      <c r="B12" s="14"/>
      <c r="C12" s="14">
        <v>2000</v>
      </c>
      <c r="D12" s="24"/>
      <c r="E12" s="14" t="s">
        <v>58</v>
      </c>
      <c r="G12" s="40" t="s">
        <v>18</v>
      </c>
    </row>
    <row r="13" spans="2:7" ht="64">
      <c r="B13" s="34"/>
      <c r="C13" s="14">
        <v>2000</v>
      </c>
      <c r="D13" s="24"/>
      <c r="E13" s="21" t="s">
        <v>77</v>
      </c>
      <c r="G13" s="48" t="s">
        <v>28</v>
      </c>
    </row>
    <row r="14" spans="2:7" ht="15">
      <c r="B14" s="14"/>
      <c r="C14" s="14">
        <v>2000</v>
      </c>
      <c r="D14" s="24"/>
      <c r="E14" s="21" t="s">
        <v>78</v>
      </c>
      <c r="G14" s="36"/>
    </row>
    <row r="15" spans="2:7" ht="15">
      <c r="B15" s="34"/>
      <c r="C15" s="14">
        <v>2000</v>
      </c>
      <c r="D15" s="24"/>
      <c r="E15" s="21" t="s">
        <v>40</v>
      </c>
      <c r="G15" s="36"/>
    </row>
    <row r="16" spans="2:7" ht="15">
      <c r="B16" s="34"/>
      <c r="C16" s="14">
        <v>2000</v>
      </c>
      <c r="D16" s="24"/>
      <c r="E16" s="21" t="s">
        <v>79</v>
      </c>
      <c r="G16" s="36"/>
    </row>
    <row r="17" spans="2:7" ht="15">
      <c r="B17" s="34"/>
      <c r="C17" s="14">
        <v>1000</v>
      </c>
      <c r="D17" s="24"/>
      <c r="E17" s="21" t="s">
        <v>66</v>
      </c>
      <c r="G17" s="36"/>
    </row>
    <row r="18" spans="2:7" ht="15">
      <c r="B18" s="34"/>
      <c r="C18" s="14">
        <v>2000</v>
      </c>
      <c r="D18" s="24"/>
      <c r="E18" s="21" t="s">
        <v>80</v>
      </c>
      <c r="G18" s="36"/>
    </row>
    <row r="19" spans="2:7" ht="15">
      <c r="B19" s="34"/>
      <c r="C19" s="14">
        <v>1000</v>
      </c>
      <c r="D19" s="24"/>
      <c r="E19" s="21" t="s">
        <v>41</v>
      </c>
      <c r="G19" s="36"/>
    </row>
    <row r="20" spans="2:7" ht="15">
      <c r="B20" s="34"/>
      <c r="C20" s="14">
        <v>5000</v>
      </c>
      <c r="D20" s="24"/>
      <c r="E20" s="21" t="s">
        <v>42</v>
      </c>
      <c r="G20" s="36"/>
    </row>
    <row r="21" spans="2:7" ht="30">
      <c r="B21" s="50" t="s">
        <v>34</v>
      </c>
      <c r="C21" s="14"/>
      <c r="D21" s="56">
        <v>1000</v>
      </c>
      <c r="E21" s="21" t="s">
        <v>43</v>
      </c>
      <c r="G21" s="36"/>
    </row>
    <row r="22" spans="2:7" ht="15">
      <c r="B22" s="34" t="s">
        <v>8</v>
      </c>
      <c r="C22" s="14">
        <v>1200</v>
      </c>
      <c r="D22" s="24"/>
      <c r="E22" s="21" t="s">
        <v>32</v>
      </c>
      <c r="G22" s="36"/>
    </row>
    <row r="23" spans="2:7" ht="15">
      <c r="B23" s="34"/>
      <c r="C23" s="14">
        <v>1200</v>
      </c>
      <c r="D23" s="24"/>
      <c r="E23" s="21" t="s">
        <v>33</v>
      </c>
      <c r="G23" s="36"/>
    </row>
    <row r="24" spans="2:7" ht="15">
      <c r="B24" s="34"/>
      <c r="C24" s="14"/>
      <c r="D24" s="14">
        <v>1200</v>
      </c>
      <c r="E24" s="21" t="s">
        <v>44</v>
      </c>
      <c r="G24" s="36"/>
    </row>
    <row r="25" spans="2:7" ht="30">
      <c r="B25" s="52" t="s">
        <v>35</v>
      </c>
      <c r="C25" s="14">
        <v>1000</v>
      </c>
      <c r="D25" s="14">
        <v>3000</v>
      </c>
      <c r="E25" s="21" t="s">
        <v>45</v>
      </c>
      <c r="G25" s="36"/>
    </row>
    <row r="26" spans="2:7" ht="15">
      <c r="B26" s="43"/>
      <c r="C26" s="14">
        <v>2000</v>
      </c>
      <c r="D26" s="14"/>
      <c r="E26" s="21" t="s">
        <v>30</v>
      </c>
      <c r="G26" s="36"/>
    </row>
    <row r="27" spans="2:7" ht="15">
      <c r="B27" s="43"/>
      <c r="C27" s="14">
        <v>800</v>
      </c>
      <c r="D27" s="14"/>
      <c r="E27" s="21" t="s">
        <v>31</v>
      </c>
      <c r="G27" s="36"/>
    </row>
    <row r="28" spans="2:7" ht="15">
      <c r="B28" s="43"/>
      <c r="C28" s="14"/>
      <c r="D28" s="14">
        <v>1000</v>
      </c>
      <c r="E28" s="21" t="s">
        <v>46</v>
      </c>
      <c r="G28" s="36"/>
    </row>
    <row r="29" spans="2:7" ht="15">
      <c r="B29" s="43"/>
      <c r="C29" s="14">
        <v>2000</v>
      </c>
      <c r="D29" s="14"/>
      <c r="E29" s="21" t="s">
        <v>60</v>
      </c>
      <c r="G29" s="36"/>
    </row>
    <row r="30" spans="2:7" ht="15">
      <c r="B30" s="43"/>
      <c r="C30" s="14"/>
      <c r="D30" s="14">
        <v>1500</v>
      </c>
      <c r="E30" s="21" t="s">
        <v>47</v>
      </c>
      <c r="G30" s="36"/>
    </row>
    <row r="31" spans="2:7" ht="30">
      <c r="B31" s="43"/>
      <c r="C31" s="14"/>
      <c r="D31" s="14">
        <v>2000</v>
      </c>
      <c r="E31" s="21" t="s">
        <v>68</v>
      </c>
      <c r="G31" s="36"/>
    </row>
    <row r="32" spans="2:7" ht="30">
      <c r="B32" s="52" t="s">
        <v>36</v>
      </c>
      <c r="C32" s="14">
        <v>5000</v>
      </c>
      <c r="D32" s="14">
        <v>3000</v>
      </c>
      <c r="E32" s="21" t="s">
        <v>61</v>
      </c>
      <c r="G32" s="36"/>
    </row>
    <row r="33" spans="2:7" ht="16">
      <c r="B33" s="52" t="s">
        <v>37</v>
      </c>
      <c r="C33" s="14">
        <v>1000</v>
      </c>
      <c r="D33" s="14">
        <v>1000</v>
      </c>
      <c r="E33" s="21" t="s">
        <v>48</v>
      </c>
      <c r="G33" s="36"/>
    </row>
    <row r="34" spans="2:7" ht="30">
      <c r="B34" s="52"/>
      <c r="C34" s="14">
        <v>2000</v>
      </c>
      <c r="D34" s="14">
        <v>1000</v>
      </c>
      <c r="E34" s="21" t="s">
        <v>50</v>
      </c>
      <c r="G34" s="36"/>
    </row>
    <row r="35" spans="2:7" ht="30">
      <c r="B35" s="52"/>
      <c r="C35" s="14">
        <v>2000</v>
      </c>
      <c r="D35" s="14">
        <v>1000</v>
      </c>
      <c r="E35" s="21" t="s">
        <v>49</v>
      </c>
      <c r="G35" s="36"/>
    </row>
    <row r="36" spans="2:7" ht="16">
      <c r="B36" s="52" t="s">
        <v>38</v>
      </c>
      <c r="C36" s="14">
        <v>150</v>
      </c>
      <c r="D36" s="24"/>
      <c r="E36" s="21" t="s">
        <v>51</v>
      </c>
      <c r="G36" s="36"/>
    </row>
    <row r="37" spans="2:7" ht="15">
      <c r="B37" s="43"/>
      <c r="C37" s="14">
        <v>150</v>
      </c>
      <c r="D37" s="24"/>
      <c r="E37" s="21" t="s">
        <v>52</v>
      </c>
      <c r="G37" s="36"/>
    </row>
    <row r="38" spans="2:7" ht="15">
      <c r="B38" s="43"/>
      <c r="C38" s="14">
        <v>150</v>
      </c>
      <c r="D38" s="24"/>
      <c r="E38" s="21" t="s">
        <v>53</v>
      </c>
      <c r="G38" s="36"/>
    </row>
    <row r="39" spans="2:7" ht="15">
      <c r="B39" s="43"/>
      <c r="C39" s="14">
        <v>300</v>
      </c>
      <c r="D39" s="24"/>
      <c r="E39" s="21" t="s">
        <v>62</v>
      </c>
      <c r="G39" s="36"/>
    </row>
    <row r="40" spans="2:7" ht="30">
      <c r="B40" s="52" t="s">
        <v>75</v>
      </c>
      <c r="C40" s="14"/>
      <c r="D40" s="14">
        <v>5000</v>
      </c>
      <c r="E40" s="21" t="s">
        <v>67</v>
      </c>
      <c r="G40" s="36"/>
    </row>
    <row r="41" spans="2:7" ht="30">
      <c r="B41" s="52" t="s">
        <v>39</v>
      </c>
      <c r="C41" s="14"/>
      <c r="D41" s="14">
        <v>3000</v>
      </c>
      <c r="E41" s="21" t="s">
        <v>83</v>
      </c>
      <c r="G41" s="36"/>
    </row>
    <row r="42" spans="2:7" ht="30">
      <c r="B42" s="52"/>
      <c r="C42" s="14"/>
      <c r="D42" s="14">
        <v>3000</v>
      </c>
      <c r="E42" s="21" t="s">
        <v>84</v>
      </c>
      <c r="G42" s="36"/>
    </row>
    <row r="43" spans="2:7" ht="30">
      <c r="B43" s="43"/>
      <c r="C43" s="14"/>
      <c r="D43" s="14">
        <v>3000</v>
      </c>
      <c r="E43" s="21" t="s">
        <v>85</v>
      </c>
      <c r="G43" s="36"/>
    </row>
    <row r="44" spans="2:7" ht="30">
      <c r="B44" s="43"/>
      <c r="C44" s="14"/>
      <c r="D44" s="14">
        <v>4000</v>
      </c>
      <c r="E44" s="21" t="s">
        <v>86</v>
      </c>
      <c r="G44" s="36"/>
    </row>
    <row r="45" spans="2:7" ht="15">
      <c r="B45" s="35"/>
      <c r="C45" s="23"/>
      <c r="D45" s="24"/>
      <c r="E45" s="25"/>
      <c r="G45" s="36"/>
    </row>
    <row r="46" spans="2:7" ht="15">
      <c r="B46" s="35" t="s">
        <v>11</v>
      </c>
      <c r="C46" s="53">
        <f>SUM(C11:C44)</f>
        <v>39950</v>
      </c>
      <c r="D46" s="53">
        <f>SUM(D11:D44)</f>
        <v>33700</v>
      </c>
      <c r="E46" s="25"/>
      <c r="G46" s="36"/>
    </row>
    <row r="47" spans="2:7" ht="15">
      <c r="B47" s="23"/>
      <c r="C47" s="23"/>
      <c r="D47" s="24"/>
      <c r="E47" s="25"/>
      <c r="G47" s="36"/>
    </row>
    <row r="48" spans="2:7" ht="16">
      <c r="B48" s="27" t="s">
        <v>26</v>
      </c>
      <c r="C48" s="31"/>
      <c r="D48" s="32"/>
      <c r="E48" s="33"/>
      <c r="G48" s="36" t="s">
        <v>10</v>
      </c>
    </row>
    <row r="49" spans="2:7" ht="15">
      <c r="B49" s="47" t="s">
        <v>27</v>
      </c>
      <c r="C49" s="23"/>
      <c r="D49" s="24"/>
      <c r="E49" s="25"/>
      <c r="G49" s="36"/>
    </row>
    <row r="50" spans="2:7" ht="15">
      <c r="B50" s="23"/>
      <c r="C50" s="23"/>
      <c r="D50" s="24"/>
      <c r="E50" s="25"/>
      <c r="G50" s="36"/>
    </row>
    <row r="51" spans="2:7" ht="15">
      <c r="B51" s="35" t="s">
        <v>12</v>
      </c>
      <c r="C51" s="26">
        <f>SUM(C49:C49)</f>
        <v>0</v>
      </c>
      <c r="D51" s="24"/>
      <c r="E51" s="25"/>
      <c r="G51" s="36"/>
    </row>
    <row r="52" spans="2:7" ht="15">
      <c r="B52" s="11"/>
      <c r="C52" s="11"/>
      <c r="D52" s="12"/>
      <c r="E52" s="13"/>
      <c r="G52" s="36"/>
    </row>
    <row r="53" spans="2:7" ht="15">
      <c r="B53" s="11"/>
      <c r="C53" s="11"/>
      <c r="D53" s="12"/>
      <c r="E53" s="13"/>
      <c r="G53" s="36"/>
    </row>
    <row r="54" spans="2:7" ht="15">
      <c r="B54" s="11"/>
      <c r="C54" s="11"/>
      <c r="D54" s="12"/>
      <c r="E54" s="13"/>
      <c r="G54" s="36"/>
    </row>
    <row r="55" spans="2:7" ht="16">
      <c r="B55" s="27" t="s">
        <v>13</v>
      </c>
      <c r="C55" s="28"/>
      <c r="D55" s="29"/>
      <c r="E55" s="30"/>
      <c r="G55" s="36"/>
    </row>
    <row r="56" spans="2:7" ht="32">
      <c r="B56" s="49" t="s">
        <v>29</v>
      </c>
      <c r="C56" s="15"/>
      <c r="D56" s="16"/>
      <c r="E56" s="17"/>
      <c r="G56" s="41"/>
    </row>
    <row r="57" spans="2:7" ht="15">
      <c r="B57" s="40" t="s">
        <v>22</v>
      </c>
      <c r="C57" s="15"/>
      <c r="D57" s="16"/>
      <c r="E57" s="17"/>
      <c r="G57" s="40" t="s">
        <v>19</v>
      </c>
    </row>
    <row r="58" spans="2:7" ht="15">
      <c r="B58" s="40" t="s">
        <v>23</v>
      </c>
      <c r="C58" s="15"/>
      <c r="D58" s="18"/>
      <c r="E58" s="17"/>
      <c r="G58" s="40" t="s">
        <v>20</v>
      </c>
    </row>
    <row r="59" spans="2:7" ht="15">
      <c r="B59" s="36" t="s">
        <v>15</v>
      </c>
      <c r="C59" s="15"/>
      <c r="D59" s="18"/>
      <c r="E59" s="17"/>
      <c r="G59" s="36"/>
    </row>
    <row r="60" spans="2:7" ht="15">
      <c r="B60" s="36"/>
      <c r="C60" s="15"/>
      <c r="D60" s="18"/>
      <c r="E60" s="17"/>
      <c r="G60" s="14"/>
    </row>
    <row r="61" spans="2:7" ht="15">
      <c r="B61" s="35" t="s">
        <v>14</v>
      </c>
      <c r="C61" s="15">
        <f>SUM(C56:C58)</f>
        <v>0</v>
      </c>
      <c r="D61" s="16"/>
      <c r="E61" s="19"/>
      <c r="G61" s="14"/>
    </row>
    <row r="62" spans="2:7" ht="15">
      <c r="B62" s="35"/>
      <c r="C62" s="15"/>
      <c r="D62" s="16"/>
      <c r="E62" s="19"/>
      <c r="G62" s="14"/>
    </row>
    <row r="63" spans="2:7">
      <c r="B63" s="20"/>
      <c r="C63" s="15"/>
      <c r="D63" s="16"/>
      <c r="E63" s="21"/>
    </row>
    <row r="64" spans="2:7" ht="16">
      <c r="B64" s="37" t="s">
        <v>7</v>
      </c>
      <c r="C64" s="38">
        <f>SUM(C46,C51,C61,)</f>
        <v>39950</v>
      </c>
      <c r="D64" s="22"/>
      <c r="E64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5"/>
  <sheetViews>
    <sheetView workbookViewId="0">
      <selection activeCell="D28" sqref="D28"/>
    </sheetView>
  </sheetViews>
  <sheetFormatPr baseColWidth="10" defaultColWidth="11.5" defaultRowHeight="14"/>
  <cols>
    <col min="1" max="1" width="11.5" style="1"/>
    <col min="2" max="2" width="43.83203125" style="1" customWidth="1"/>
    <col min="3" max="3" width="26.83203125" style="1" customWidth="1"/>
    <col min="4" max="4" width="25.83203125" style="1" customWidth="1"/>
    <col min="5" max="5" width="60.5" style="1" customWidth="1"/>
    <col min="6" max="6" width="11.5" style="1"/>
    <col min="7" max="7" width="52.5" style="1" customWidth="1"/>
    <col min="8" max="16384" width="11.5" style="1"/>
  </cols>
  <sheetData>
    <row r="3" spans="2:7" ht="68">
      <c r="C3" s="2" t="s">
        <v>0</v>
      </c>
      <c r="D3" s="57" t="s">
        <v>63</v>
      </c>
    </row>
    <row r="4" spans="2:7" ht="34">
      <c r="C4" s="4" t="s">
        <v>1</v>
      </c>
      <c r="D4" s="5" t="s">
        <v>64</v>
      </c>
    </row>
    <row r="5" spans="2:7" ht="16">
      <c r="C5" s="6" t="s">
        <v>2</v>
      </c>
      <c r="D5" s="7">
        <v>2025</v>
      </c>
    </row>
    <row r="6" spans="2:7">
      <c r="C6" s="8"/>
      <c r="D6" s="9"/>
    </row>
    <row r="8" spans="2:7" s="45" customFormat="1" ht="34">
      <c r="B8" s="10" t="s">
        <v>3</v>
      </c>
      <c r="C8" s="44" t="s">
        <v>17</v>
      </c>
      <c r="D8" s="10" t="s">
        <v>4</v>
      </c>
      <c r="E8" s="10" t="s">
        <v>5</v>
      </c>
      <c r="G8" s="46" t="s">
        <v>9</v>
      </c>
    </row>
    <row r="9" spans="2:7">
      <c r="B9" s="11"/>
      <c r="C9" s="11"/>
      <c r="D9" s="12"/>
      <c r="E9" s="13"/>
      <c r="G9" s="14"/>
    </row>
    <row r="10" spans="2:7" ht="16">
      <c r="B10" s="27" t="s">
        <v>6</v>
      </c>
      <c r="C10" s="28"/>
      <c r="D10" s="29"/>
      <c r="E10" s="30"/>
      <c r="G10" s="14"/>
    </row>
    <row r="11" spans="2:7" ht="32">
      <c r="B11" s="42" t="s">
        <v>25</v>
      </c>
      <c r="C11" s="56">
        <v>1000</v>
      </c>
      <c r="D11" s="56"/>
      <c r="E11" s="21" t="s">
        <v>77</v>
      </c>
      <c r="G11" s="39" t="s">
        <v>16</v>
      </c>
    </row>
    <row r="12" spans="2:7" ht="15">
      <c r="B12" s="42"/>
      <c r="C12" s="56">
        <v>1000</v>
      </c>
      <c r="D12" s="56"/>
      <c r="E12" s="21" t="s">
        <v>40</v>
      </c>
      <c r="G12" s="39"/>
    </row>
    <row r="13" spans="2:7" ht="15">
      <c r="B13" s="42"/>
      <c r="C13" s="56">
        <v>1000</v>
      </c>
      <c r="D13" s="56"/>
      <c r="E13" s="21" t="s">
        <v>42</v>
      </c>
      <c r="G13" s="39"/>
    </row>
    <row r="14" spans="2:7" ht="30">
      <c r="B14" s="50" t="s">
        <v>34</v>
      </c>
      <c r="C14" s="14"/>
      <c r="D14" s="56">
        <v>1000</v>
      </c>
      <c r="E14" s="21" t="s">
        <v>43</v>
      </c>
      <c r="G14" s="39"/>
    </row>
    <row r="15" spans="2:7" ht="15">
      <c r="B15" s="34" t="s">
        <v>8</v>
      </c>
      <c r="C15" s="56"/>
      <c r="D15" s="56"/>
      <c r="E15" s="25"/>
      <c r="G15" s="40" t="s">
        <v>18</v>
      </c>
    </row>
    <row r="16" spans="2:7" ht="64">
      <c r="B16" s="43" t="s">
        <v>24</v>
      </c>
      <c r="C16" s="56">
        <v>1000</v>
      </c>
      <c r="D16" s="56">
        <v>1000</v>
      </c>
      <c r="E16" s="21" t="s">
        <v>70</v>
      </c>
      <c r="G16" s="48" t="s">
        <v>28</v>
      </c>
    </row>
    <row r="17" spans="2:7" ht="15">
      <c r="B17" s="43"/>
      <c r="C17" s="51">
        <v>800</v>
      </c>
      <c r="D17" s="56"/>
      <c r="E17" s="21" t="s">
        <v>71</v>
      </c>
      <c r="G17" s="48"/>
    </row>
    <row r="18" spans="2:7" ht="15">
      <c r="B18" s="43"/>
      <c r="C18" s="51">
        <v>1000</v>
      </c>
      <c r="D18" s="56"/>
      <c r="E18" s="21" t="s">
        <v>73</v>
      </c>
      <c r="G18" s="48"/>
    </row>
    <row r="19" spans="2:7" ht="15">
      <c r="B19" s="43"/>
      <c r="C19" s="51"/>
      <c r="D19" s="14">
        <v>500</v>
      </c>
      <c r="E19" s="21" t="s">
        <v>74</v>
      </c>
      <c r="G19" s="48"/>
    </row>
    <row r="20" spans="2:7" ht="16">
      <c r="B20" s="52" t="s">
        <v>37</v>
      </c>
      <c r="C20" s="14">
        <v>1000</v>
      </c>
      <c r="D20" s="56">
        <v>1000</v>
      </c>
      <c r="E20" s="21" t="s">
        <v>48</v>
      </c>
      <c r="G20" s="36"/>
    </row>
    <row r="21" spans="2:7" ht="32">
      <c r="B21" s="43" t="s">
        <v>21</v>
      </c>
      <c r="C21" s="14">
        <v>150</v>
      </c>
      <c r="D21" s="56"/>
      <c r="E21" s="21" t="s">
        <v>51</v>
      </c>
      <c r="G21" s="36"/>
    </row>
    <row r="22" spans="2:7" ht="15">
      <c r="B22" s="43"/>
      <c r="C22" s="14">
        <v>150</v>
      </c>
      <c r="D22" s="56"/>
      <c r="E22" s="21" t="s">
        <v>52</v>
      </c>
      <c r="G22" s="36"/>
    </row>
    <row r="23" spans="2:7" ht="15">
      <c r="B23" s="43"/>
      <c r="C23" s="14">
        <v>150</v>
      </c>
      <c r="D23" s="56"/>
      <c r="E23" s="21" t="s">
        <v>53</v>
      </c>
      <c r="G23" s="36"/>
    </row>
    <row r="24" spans="2:7" ht="15">
      <c r="B24" s="43"/>
      <c r="C24" s="14">
        <v>300</v>
      </c>
      <c r="D24" s="56"/>
      <c r="E24" s="21" t="s">
        <v>62</v>
      </c>
      <c r="G24" s="36"/>
    </row>
    <row r="25" spans="2:7" ht="30">
      <c r="B25" s="52" t="s">
        <v>75</v>
      </c>
      <c r="C25" s="14"/>
      <c r="D25" s="14">
        <v>1000</v>
      </c>
      <c r="E25" s="21" t="s">
        <v>67</v>
      </c>
      <c r="G25" s="36"/>
    </row>
    <row r="26" spans="2:7" ht="15">
      <c r="B26" s="35"/>
      <c r="C26" s="23"/>
      <c r="D26" s="24"/>
      <c r="E26" s="25"/>
      <c r="G26" s="36"/>
    </row>
    <row r="27" spans="2:7" ht="15">
      <c r="B27" s="35" t="s">
        <v>11</v>
      </c>
      <c r="C27" s="53">
        <f>SUM(C11:C25)</f>
        <v>7550</v>
      </c>
      <c r="D27" s="53">
        <f>SUM(D11:D25)</f>
        <v>4500</v>
      </c>
      <c r="E27" s="25"/>
      <c r="G27" s="36"/>
    </row>
    <row r="28" spans="2:7" ht="15">
      <c r="B28" s="23"/>
      <c r="C28" s="23"/>
      <c r="D28" s="24"/>
      <c r="E28" s="25"/>
      <c r="G28" s="36"/>
    </row>
    <row r="29" spans="2:7" ht="16">
      <c r="B29" s="27" t="s">
        <v>26</v>
      </c>
      <c r="C29" s="31"/>
      <c r="D29" s="32"/>
      <c r="E29" s="33"/>
      <c r="G29" s="36" t="s">
        <v>10</v>
      </c>
    </row>
    <row r="30" spans="2:7" ht="15">
      <c r="B30" s="47" t="s">
        <v>27</v>
      </c>
      <c r="C30" s="23"/>
      <c r="D30" s="24"/>
      <c r="E30" s="25"/>
      <c r="G30" s="36"/>
    </row>
    <row r="31" spans="2:7" ht="15">
      <c r="B31" s="23"/>
      <c r="C31" s="23"/>
      <c r="D31" s="24"/>
      <c r="E31" s="25"/>
      <c r="G31" s="36"/>
    </row>
    <row r="32" spans="2:7" ht="15">
      <c r="B32" s="35" t="s">
        <v>12</v>
      </c>
      <c r="C32" s="26">
        <f>SUM(C30:C30)</f>
        <v>0</v>
      </c>
      <c r="D32" s="24"/>
      <c r="E32" s="25"/>
      <c r="G32" s="36"/>
    </row>
    <row r="33" spans="2:7" ht="15">
      <c r="B33" s="11"/>
      <c r="C33" s="11"/>
      <c r="D33" s="12"/>
      <c r="E33" s="13"/>
      <c r="G33" s="36"/>
    </row>
    <row r="34" spans="2:7" ht="15">
      <c r="B34" s="11"/>
      <c r="C34" s="11"/>
      <c r="D34" s="12"/>
      <c r="E34" s="13"/>
      <c r="G34" s="36"/>
    </row>
    <row r="35" spans="2:7" ht="15">
      <c r="B35" s="11"/>
      <c r="C35" s="11"/>
      <c r="D35" s="12"/>
      <c r="E35" s="13"/>
      <c r="G35" s="36"/>
    </row>
    <row r="36" spans="2:7" ht="16">
      <c r="B36" s="27" t="s">
        <v>13</v>
      </c>
      <c r="C36" s="28"/>
      <c r="D36" s="29"/>
      <c r="E36" s="30"/>
      <c r="G36" s="36"/>
    </row>
    <row r="37" spans="2:7" ht="32">
      <c r="B37" s="49" t="s">
        <v>29</v>
      </c>
      <c r="C37" s="15"/>
      <c r="D37" s="16"/>
      <c r="E37" s="17"/>
      <c r="G37" s="41"/>
    </row>
    <row r="38" spans="2:7" ht="15">
      <c r="B38" s="40" t="s">
        <v>22</v>
      </c>
      <c r="C38" s="15"/>
      <c r="D38" s="16"/>
      <c r="E38" s="17"/>
      <c r="G38" s="40" t="s">
        <v>19</v>
      </c>
    </row>
    <row r="39" spans="2:7" ht="15">
      <c r="B39" s="40" t="s">
        <v>23</v>
      </c>
      <c r="C39" s="15"/>
      <c r="D39" s="18"/>
      <c r="E39" s="17"/>
      <c r="G39" s="40" t="s">
        <v>20</v>
      </c>
    </row>
    <row r="40" spans="2:7" ht="15">
      <c r="B40" s="36" t="s">
        <v>15</v>
      </c>
      <c r="C40" s="15"/>
      <c r="D40" s="18"/>
      <c r="E40" s="17"/>
      <c r="G40" s="36"/>
    </row>
    <row r="41" spans="2:7" ht="15">
      <c r="B41" s="36"/>
      <c r="C41" s="15"/>
      <c r="D41" s="18"/>
      <c r="E41" s="17"/>
      <c r="G41" s="14"/>
    </row>
    <row r="42" spans="2:7" ht="15">
      <c r="B42" s="35" t="s">
        <v>14</v>
      </c>
      <c r="C42" s="15">
        <f>SUM(C37:C39)</f>
        <v>0</v>
      </c>
      <c r="D42" s="16"/>
      <c r="E42" s="19"/>
      <c r="G42" s="14"/>
    </row>
    <row r="43" spans="2:7" ht="15">
      <c r="B43" s="35"/>
      <c r="C43" s="15"/>
      <c r="D43" s="16"/>
      <c r="E43" s="19"/>
      <c r="G43" s="14"/>
    </row>
    <row r="44" spans="2:7">
      <c r="B44" s="20"/>
      <c r="C44" s="15"/>
      <c r="D44" s="16"/>
      <c r="E44" s="21"/>
    </row>
    <row r="45" spans="2:7" ht="16">
      <c r="B45" s="37" t="s">
        <v>7</v>
      </c>
      <c r="C45" s="38">
        <f>SUM(C27,C32,C42,)</f>
        <v>7550</v>
      </c>
      <c r="D45" s="22"/>
      <c r="E45" s="1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52"/>
  <sheetViews>
    <sheetView workbookViewId="0">
      <selection activeCell="D35" sqref="D35"/>
    </sheetView>
  </sheetViews>
  <sheetFormatPr baseColWidth="10" defaultColWidth="11.5" defaultRowHeight="14"/>
  <cols>
    <col min="1" max="1" width="11.5" style="1"/>
    <col min="2" max="2" width="43.83203125" style="1" customWidth="1"/>
    <col min="3" max="3" width="26.83203125" style="1" customWidth="1"/>
    <col min="4" max="4" width="25.83203125" style="1" customWidth="1"/>
    <col min="5" max="5" width="60.5" style="1" customWidth="1"/>
    <col min="6" max="6" width="11.5" style="1"/>
    <col min="7" max="7" width="52.5" style="1" customWidth="1"/>
    <col min="8" max="16384" width="11.5" style="1"/>
  </cols>
  <sheetData>
    <row r="3" spans="2:7" ht="68">
      <c r="C3" s="2" t="s">
        <v>0</v>
      </c>
      <c r="D3" s="57" t="s">
        <v>63</v>
      </c>
    </row>
    <row r="4" spans="2:7" ht="34">
      <c r="C4" s="4" t="s">
        <v>1</v>
      </c>
      <c r="D4" s="5" t="s">
        <v>64</v>
      </c>
    </row>
    <row r="5" spans="2:7" ht="16">
      <c r="C5" s="6" t="s">
        <v>2</v>
      </c>
      <c r="D5" s="7">
        <v>2026</v>
      </c>
    </row>
    <row r="6" spans="2:7">
      <c r="C6" s="8"/>
      <c r="D6" s="9"/>
    </row>
    <row r="8" spans="2:7" s="45" customFormat="1" ht="34">
      <c r="B8" s="10" t="s">
        <v>3</v>
      </c>
      <c r="C8" s="44" t="s">
        <v>17</v>
      </c>
      <c r="D8" s="10" t="s">
        <v>4</v>
      </c>
      <c r="E8" s="10" t="s">
        <v>5</v>
      </c>
      <c r="G8" s="46" t="s">
        <v>9</v>
      </c>
    </row>
    <row r="9" spans="2:7">
      <c r="B9" s="11"/>
      <c r="C9" s="11"/>
      <c r="D9" s="12"/>
      <c r="E9" s="13"/>
      <c r="G9" s="14"/>
    </row>
    <row r="10" spans="2:7" ht="16">
      <c r="B10" s="27" t="s">
        <v>6</v>
      </c>
      <c r="C10" s="28"/>
      <c r="D10" s="29"/>
      <c r="E10" s="30"/>
      <c r="G10" s="14"/>
    </row>
    <row r="11" spans="2:7" ht="32">
      <c r="B11" s="42" t="s">
        <v>25</v>
      </c>
      <c r="C11" s="56">
        <v>1000</v>
      </c>
      <c r="D11" s="51"/>
      <c r="E11" s="14" t="s">
        <v>81</v>
      </c>
      <c r="G11" s="39" t="s">
        <v>16</v>
      </c>
    </row>
    <row r="12" spans="2:7" ht="15">
      <c r="B12" s="42"/>
      <c r="C12" s="56">
        <v>1000</v>
      </c>
      <c r="D12" s="51"/>
      <c r="E12" s="14" t="s">
        <v>58</v>
      </c>
      <c r="G12" s="39"/>
    </row>
    <row r="13" spans="2:7" ht="30">
      <c r="B13" s="42"/>
      <c r="C13" s="56">
        <v>1000</v>
      </c>
      <c r="D13" s="56"/>
      <c r="E13" s="21" t="s">
        <v>77</v>
      </c>
      <c r="G13" s="39"/>
    </row>
    <row r="14" spans="2:7" ht="15">
      <c r="B14" s="42"/>
      <c r="C14" s="56">
        <v>1000</v>
      </c>
      <c r="D14" s="56"/>
      <c r="E14" s="21" t="s">
        <v>78</v>
      </c>
      <c r="G14" s="39"/>
    </row>
    <row r="15" spans="2:7" ht="15">
      <c r="B15" s="42"/>
      <c r="C15" s="56">
        <v>1000</v>
      </c>
      <c r="D15" s="56"/>
      <c r="E15" s="21" t="s">
        <v>40</v>
      </c>
      <c r="G15" s="39"/>
    </row>
    <row r="16" spans="2:7" ht="15">
      <c r="B16" s="42"/>
      <c r="C16" s="56">
        <v>1000</v>
      </c>
      <c r="D16" s="56"/>
      <c r="E16" s="21" t="s">
        <v>66</v>
      </c>
      <c r="G16" s="39"/>
    </row>
    <row r="17" spans="2:7" ht="15">
      <c r="B17" s="42"/>
      <c r="C17" s="56">
        <v>2000</v>
      </c>
      <c r="D17" s="56"/>
      <c r="E17" s="21" t="s">
        <v>82</v>
      </c>
      <c r="G17" s="39"/>
    </row>
    <row r="18" spans="2:7" ht="15">
      <c r="B18" s="42"/>
      <c r="C18" s="56">
        <v>2000</v>
      </c>
      <c r="D18" s="56"/>
      <c r="E18" s="21" t="s">
        <v>42</v>
      </c>
      <c r="G18" s="39"/>
    </row>
    <row r="19" spans="2:7" ht="15">
      <c r="B19" s="34" t="s">
        <v>8</v>
      </c>
      <c r="C19" s="56"/>
      <c r="D19" s="56">
        <v>1200</v>
      </c>
      <c r="E19" s="21" t="s">
        <v>44</v>
      </c>
      <c r="G19" s="40" t="s">
        <v>18</v>
      </c>
    </row>
    <row r="20" spans="2:7" ht="64">
      <c r="B20" s="43" t="s">
        <v>24</v>
      </c>
      <c r="C20" s="56"/>
      <c r="D20" s="56">
        <v>1200</v>
      </c>
      <c r="E20" s="64" t="s">
        <v>69</v>
      </c>
      <c r="G20" s="48" t="s">
        <v>28</v>
      </c>
    </row>
    <row r="21" spans="2:7" ht="15">
      <c r="B21" s="43"/>
      <c r="C21" s="56">
        <v>1200</v>
      </c>
      <c r="E21" s="21" t="s">
        <v>72</v>
      </c>
      <c r="G21" s="48"/>
    </row>
    <row r="22" spans="2:7" ht="15">
      <c r="B22" s="43"/>
      <c r="C22" s="56">
        <v>800</v>
      </c>
      <c r="D22" s="56"/>
      <c r="E22" s="21" t="s">
        <v>31</v>
      </c>
      <c r="G22" s="48"/>
    </row>
    <row r="23" spans="2:7" ht="15">
      <c r="B23" s="43"/>
      <c r="C23" s="51"/>
      <c r="D23" s="14">
        <v>1000</v>
      </c>
      <c r="E23" s="21" t="s">
        <v>74</v>
      </c>
      <c r="G23" s="48"/>
    </row>
    <row r="24" spans="2:7" ht="15">
      <c r="B24" s="43"/>
      <c r="C24" s="51">
        <v>1000</v>
      </c>
      <c r="D24" s="56"/>
      <c r="E24" s="21" t="s">
        <v>73</v>
      </c>
      <c r="G24" s="48"/>
    </row>
    <row r="25" spans="2:7" ht="15">
      <c r="B25" s="43"/>
      <c r="C25" s="51"/>
      <c r="D25" s="14">
        <v>500</v>
      </c>
      <c r="E25" s="21" t="s">
        <v>74</v>
      </c>
      <c r="G25" s="48"/>
    </row>
    <row r="26" spans="2:7" ht="30">
      <c r="B26" s="43"/>
      <c r="C26" s="51"/>
      <c r="D26" s="14">
        <v>1000</v>
      </c>
      <c r="E26" s="21" t="s">
        <v>68</v>
      </c>
      <c r="G26" s="48"/>
    </row>
    <row r="27" spans="2:7" ht="30">
      <c r="B27" s="52" t="s">
        <v>37</v>
      </c>
      <c r="C27" s="14">
        <v>2000</v>
      </c>
      <c r="D27" s="14">
        <v>1000</v>
      </c>
      <c r="E27" s="21" t="s">
        <v>50</v>
      </c>
      <c r="G27" s="36"/>
    </row>
    <row r="28" spans="2:7" ht="32">
      <c r="B28" s="43" t="s">
        <v>21</v>
      </c>
      <c r="C28" s="56"/>
      <c r="D28" s="56"/>
      <c r="E28" s="25"/>
      <c r="G28" s="36"/>
    </row>
    <row r="29" spans="2:7" ht="30">
      <c r="B29" s="52" t="s">
        <v>75</v>
      </c>
      <c r="C29" s="56"/>
      <c r="D29" s="14">
        <v>2000</v>
      </c>
      <c r="E29" s="21" t="s">
        <v>67</v>
      </c>
      <c r="G29" s="36"/>
    </row>
    <row r="30" spans="2:7" ht="30">
      <c r="B30" s="52" t="s">
        <v>39</v>
      </c>
      <c r="C30" s="56"/>
      <c r="D30" s="14">
        <v>1500</v>
      </c>
      <c r="E30" s="21" t="s">
        <v>83</v>
      </c>
      <c r="G30" s="36"/>
    </row>
    <row r="31" spans="2:7" ht="30">
      <c r="B31" s="52"/>
      <c r="C31" s="56"/>
      <c r="D31" s="14">
        <v>1500</v>
      </c>
      <c r="E31" s="21" t="s">
        <v>84</v>
      </c>
      <c r="G31" s="36"/>
    </row>
    <row r="32" spans="2:7" ht="30">
      <c r="B32" s="52"/>
      <c r="C32" s="56"/>
      <c r="D32" s="14">
        <v>1500</v>
      </c>
      <c r="E32" s="21" t="s">
        <v>56</v>
      </c>
      <c r="G32" s="36"/>
    </row>
    <row r="33" spans="2:7" ht="15">
      <c r="B33" s="35"/>
      <c r="C33" s="56"/>
      <c r="D33" s="24"/>
      <c r="E33" s="25"/>
      <c r="G33" s="36"/>
    </row>
    <row r="34" spans="2:7" ht="15">
      <c r="B34" s="35" t="s">
        <v>11</v>
      </c>
      <c r="C34" s="53">
        <f>SUM(C11:C33)</f>
        <v>15000</v>
      </c>
      <c r="D34" s="53">
        <f>SUM(D11:D32)</f>
        <v>12400</v>
      </c>
      <c r="E34" s="25"/>
      <c r="G34" s="36"/>
    </row>
    <row r="35" spans="2:7" ht="15">
      <c r="B35" s="23"/>
      <c r="C35" s="23"/>
      <c r="D35" s="24"/>
      <c r="E35" s="25"/>
      <c r="G35" s="36"/>
    </row>
    <row r="36" spans="2:7" ht="16">
      <c r="B36" s="27" t="s">
        <v>26</v>
      </c>
      <c r="C36" s="31"/>
      <c r="D36" s="32"/>
      <c r="E36" s="33"/>
      <c r="G36" s="36" t="s">
        <v>10</v>
      </c>
    </row>
    <row r="37" spans="2:7" ht="15">
      <c r="B37" s="47" t="s">
        <v>27</v>
      </c>
      <c r="C37" s="23"/>
      <c r="D37" s="24"/>
      <c r="E37" s="25"/>
      <c r="G37" s="36"/>
    </row>
    <row r="38" spans="2:7" ht="15">
      <c r="B38" s="23"/>
      <c r="C38" s="23"/>
      <c r="D38" s="24"/>
      <c r="E38" s="25"/>
      <c r="G38" s="36"/>
    </row>
    <row r="39" spans="2:7" ht="15">
      <c r="B39" s="35" t="s">
        <v>12</v>
      </c>
      <c r="C39" s="26">
        <f>SUM(C37:C37)</f>
        <v>0</v>
      </c>
      <c r="D39" s="24"/>
      <c r="E39" s="25"/>
      <c r="G39" s="36"/>
    </row>
    <row r="40" spans="2:7" ht="15">
      <c r="B40" s="11"/>
      <c r="C40" s="11"/>
      <c r="D40" s="12"/>
      <c r="E40" s="13"/>
      <c r="G40" s="36"/>
    </row>
    <row r="41" spans="2:7" ht="15">
      <c r="B41" s="11"/>
      <c r="C41" s="11"/>
      <c r="D41" s="12"/>
      <c r="E41" s="13"/>
      <c r="G41" s="36"/>
    </row>
    <row r="42" spans="2:7" ht="15">
      <c r="B42" s="11"/>
      <c r="C42" s="11"/>
      <c r="D42" s="12"/>
      <c r="E42" s="13"/>
      <c r="G42" s="36"/>
    </row>
    <row r="43" spans="2:7" ht="16">
      <c r="B43" s="27" t="s">
        <v>13</v>
      </c>
      <c r="C43" s="28"/>
      <c r="D43" s="29"/>
      <c r="E43" s="30"/>
      <c r="G43" s="36"/>
    </row>
    <row r="44" spans="2:7" ht="32">
      <c r="B44" s="49" t="s">
        <v>29</v>
      </c>
      <c r="C44" s="15"/>
      <c r="D44" s="16"/>
      <c r="E44" s="17"/>
      <c r="G44" s="41"/>
    </row>
    <row r="45" spans="2:7" ht="15">
      <c r="B45" s="40" t="s">
        <v>22</v>
      </c>
      <c r="C45" s="15"/>
      <c r="D45" s="16"/>
      <c r="E45" s="17"/>
      <c r="G45" s="40" t="s">
        <v>19</v>
      </c>
    </row>
    <row r="46" spans="2:7" ht="15">
      <c r="B46" s="40" t="s">
        <v>23</v>
      </c>
      <c r="C46" s="15"/>
      <c r="D46" s="18"/>
      <c r="E46" s="17"/>
      <c r="G46" s="40" t="s">
        <v>20</v>
      </c>
    </row>
    <row r="47" spans="2:7" ht="15">
      <c r="B47" s="36" t="s">
        <v>15</v>
      </c>
      <c r="C47" s="15"/>
      <c r="D47" s="18"/>
      <c r="E47" s="17"/>
      <c r="G47" s="36"/>
    </row>
    <row r="48" spans="2:7" ht="15">
      <c r="B48" s="36"/>
      <c r="C48" s="15"/>
      <c r="D48" s="18"/>
      <c r="E48" s="17"/>
      <c r="G48" s="14"/>
    </row>
    <row r="49" spans="2:7" ht="15">
      <c r="B49" s="35" t="s">
        <v>14</v>
      </c>
      <c r="C49" s="15">
        <f>SUM(C44:C46)</f>
        <v>0</v>
      </c>
      <c r="D49" s="16"/>
      <c r="E49" s="19"/>
      <c r="G49" s="14"/>
    </row>
    <row r="50" spans="2:7" ht="15">
      <c r="B50" s="35"/>
      <c r="C50" s="15"/>
      <c r="D50" s="16"/>
      <c r="E50" s="19"/>
      <c r="G50" s="14"/>
    </row>
    <row r="51" spans="2:7">
      <c r="B51" s="20"/>
      <c r="C51" s="15"/>
      <c r="D51" s="16"/>
      <c r="E51" s="21"/>
    </row>
    <row r="52" spans="2:7" ht="16">
      <c r="B52" s="37" t="s">
        <v>7</v>
      </c>
      <c r="C52" s="38">
        <f>SUM(C34,C39,C49,)</f>
        <v>15000</v>
      </c>
      <c r="D52" s="22"/>
      <c r="E52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49"/>
  <sheetViews>
    <sheetView topLeftCell="A17" workbookViewId="0">
      <selection activeCell="D32" sqref="D32"/>
    </sheetView>
  </sheetViews>
  <sheetFormatPr baseColWidth="10" defaultColWidth="11.5" defaultRowHeight="14"/>
  <cols>
    <col min="1" max="1" width="11.5" style="1"/>
    <col min="2" max="2" width="43.83203125" style="1" customWidth="1"/>
    <col min="3" max="3" width="26.83203125" style="1" customWidth="1"/>
    <col min="4" max="4" width="25.83203125" style="1" customWidth="1"/>
    <col min="5" max="5" width="60.5" style="1" customWidth="1"/>
    <col min="6" max="16384" width="11.5" style="1"/>
  </cols>
  <sheetData>
    <row r="3" spans="2:5" ht="68">
      <c r="C3" s="58" t="s">
        <v>0</v>
      </c>
      <c r="D3" s="59" t="s">
        <v>63</v>
      </c>
    </row>
    <row r="4" spans="2:5" ht="34">
      <c r="C4" s="60" t="s">
        <v>1</v>
      </c>
      <c r="D4" s="61" t="s">
        <v>64</v>
      </c>
    </row>
    <row r="5" spans="2:5" ht="16">
      <c r="C5" s="62" t="s">
        <v>2</v>
      </c>
      <c r="D5" s="63">
        <v>2027</v>
      </c>
    </row>
    <row r="6" spans="2:5">
      <c r="C6" s="8"/>
      <c r="D6" s="9"/>
    </row>
    <row r="8" spans="2:5" s="45" customFormat="1" ht="34">
      <c r="B8" s="10" t="s">
        <v>3</v>
      </c>
      <c r="C8" s="44" t="s">
        <v>17</v>
      </c>
      <c r="D8" s="10" t="s">
        <v>4</v>
      </c>
      <c r="E8" s="10" t="s">
        <v>5</v>
      </c>
    </row>
    <row r="9" spans="2:5">
      <c r="B9" s="11"/>
      <c r="C9" s="11"/>
      <c r="D9" s="12"/>
      <c r="E9" s="13"/>
    </row>
    <row r="10" spans="2:5" ht="16">
      <c r="B10" s="27" t="s">
        <v>6</v>
      </c>
      <c r="C10" s="28"/>
      <c r="D10" s="29"/>
      <c r="E10" s="30"/>
    </row>
    <row r="11" spans="2:5" ht="15">
      <c r="B11" s="65" t="s">
        <v>25</v>
      </c>
      <c r="C11" s="56">
        <v>1000</v>
      </c>
      <c r="E11" s="14" t="s">
        <v>81</v>
      </c>
    </row>
    <row r="12" spans="2:5" ht="15">
      <c r="B12" s="65"/>
      <c r="C12" s="56">
        <v>1000</v>
      </c>
      <c r="E12" s="14" t="s">
        <v>58</v>
      </c>
    </row>
    <row r="13" spans="2:5" ht="15">
      <c r="B13" s="65"/>
      <c r="C13" s="56">
        <v>1000</v>
      </c>
      <c r="D13" s="56"/>
      <c r="E13" s="21" t="s">
        <v>78</v>
      </c>
    </row>
    <row r="14" spans="2:5" ht="15">
      <c r="B14" s="65"/>
      <c r="C14" s="56">
        <v>2000</v>
      </c>
      <c r="D14" s="24"/>
      <c r="E14" s="21" t="s">
        <v>59</v>
      </c>
    </row>
    <row r="15" spans="2:5" ht="15">
      <c r="B15" s="65"/>
      <c r="C15" s="56">
        <v>1000</v>
      </c>
      <c r="D15" s="24"/>
      <c r="E15" s="21" t="s">
        <v>41</v>
      </c>
    </row>
    <row r="16" spans="2:5" ht="15">
      <c r="B16" s="65"/>
      <c r="C16" s="56">
        <v>2000</v>
      </c>
      <c r="D16" s="56"/>
      <c r="E16" s="21" t="s">
        <v>42</v>
      </c>
    </row>
    <row r="17" spans="2:5" ht="15">
      <c r="B17" s="66" t="s">
        <v>8</v>
      </c>
      <c r="C17" s="56">
        <v>1200</v>
      </c>
      <c r="D17" s="24"/>
      <c r="E17" s="21" t="s">
        <v>32</v>
      </c>
    </row>
    <row r="18" spans="2:5" ht="15">
      <c r="B18" s="66"/>
      <c r="C18" s="56">
        <v>1200</v>
      </c>
      <c r="D18" s="24"/>
      <c r="E18" s="21" t="s">
        <v>33</v>
      </c>
    </row>
    <row r="19" spans="2:5" ht="32">
      <c r="B19" s="67" t="s">
        <v>24</v>
      </c>
      <c r="C19" s="56"/>
      <c r="D19" s="14">
        <v>800</v>
      </c>
      <c r="E19" s="64" t="s">
        <v>87</v>
      </c>
    </row>
    <row r="20" spans="2:5" ht="15">
      <c r="B20" s="67"/>
      <c r="C20" s="56"/>
      <c r="D20" s="14">
        <v>500</v>
      </c>
      <c r="E20" s="21" t="s">
        <v>74</v>
      </c>
    </row>
    <row r="21" spans="2:5" ht="30">
      <c r="B21" s="67"/>
      <c r="C21" s="56"/>
      <c r="D21" s="14">
        <v>1000</v>
      </c>
      <c r="E21" s="21" t="s">
        <v>68</v>
      </c>
    </row>
    <row r="22" spans="2:5" ht="30">
      <c r="B22" s="52" t="s">
        <v>36</v>
      </c>
      <c r="C22" s="56">
        <v>5000</v>
      </c>
      <c r="D22" s="14">
        <v>3000</v>
      </c>
      <c r="E22" s="21" t="s">
        <v>61</v>
      </c>
    </row>
    <row r="23" spans="2:5" ht="30">
      <c r="B23" s="70"/>
      <c r="C23" s="56">
        <v>2000</v>
      </c>
      <c r="D23" s="14">
        <v>1000</v>
      </c>
      <c r="E23" s="21" t="s">
        <v>49</v>
      </c>
    </row>
    <row r="24" spans="2:5" ht="32">
      <c r="B24" s="67" t="s">
        <v>21</v>
      </c>
      <c r="C24" s="56"/>
      <c r="D24" s="14"/>
      <c r="E24" s="14"/>
    </row>
    <row r="25" spans="2:5" ht="30">
      <c r="B25" s="70" t="s">
        <v>75</v>
      </c>
      <c r="C25" s="56"/>
      <c r="D25" s="14">
        <v>2000</v>
      </c>
      <c r="E25" s="21" t="s">
        <v>67</v>
      </c>
    </row>
    <row r="26" spans="2:5" ht="30">
      <c r="B26" s="70"/>
      <c r="C26" s="56"/>
      <c r="D26" s="14">
        <v>1500</v>
      </c>
      <c r="E26" s="21" t="s">
        <v>54</v>
      </c>
    </row>
    <row r="27" spans="2:5" ht="30">
      <c r="B27" s="70"/>
      <c r="C27" s="56"/>
      <c r="D27" s="14">
        <v>1500</v>
      </c>
      <c r="E27" s="21" t="s">
        <v>55</v>
      </c>
    </row>
    <row r="28" spans="2:5" ht="30">
      <c r="B28" s="70"/>
      <c r="C28" s="56"/>
      <c r="D28" s="14">
        <v>1500</v>
      </c>
      <c r="E28" s="21" t="s">
        <v>56</v>
      </c>
    </row>
    <row r="29" spans="2:5" ht="30">
      <c r="B29" s="70"/>
      <c r="C29" s="56"/>
      <c r="D29" s="14">
        <v>4000</v>
      </c>
      <c r="E29" s="21" t="s">
        <v>57</v>
      </c>
    </row>
    <row r="30" spans="2:5" ht="15">
      <c r="B30" s="68"/>
      <c r="C30" s="56"/>
      <c r="D30" s="14"/>
      <c r="E30" s="14"/>
    </row>
    <row r="31" spans="2:5" ht="15">
      <c r="B31" s="68" t="s">
        <v>11</v>
      </c>
      <c r="C31" s="53">
        <f>SUM(C11:C29)</f>
        <v>17400</v>
      </c>
      <c r="D31" s="53">
        <f>SUM(D11:D29)</f>
        <v>16800</v>
      </c>
      <c r="E31" s="25"/>
    </row>
    <row r="32" spans="2:5">
      <c r="B32" s="69"/>
      <c r="C32" s="23"/>
      <c r="D32" s="54"/>
      <c r="E32" s="25"/>
    </row>
    <row r="33" spans="2:5" ht="16">
      <c r="B33" s="27" t="s">
        <v>26</v>
      </c>
      <c r="C33" s="31"/>
      <c r="D33" s="32"/>
      <c r="E33" s="33"/>
    </row>
    <row r="34" spans="2:5">
      <c r="B34" s="47" t="s">
        <v>27</v>
      </c>
      <c r="C34" s="23"/>
      <c r="D34" s="24"/>
      <c r="E34" s="25"/>
    </row>
    <row r="35" spans="2:5">
      <c r="B35" s="23"/>
      <c r="C35" s="23"/>
      <c r="D35" s="24"/>
      <c r="E35" s="25"/>
    </row>
    <row r="36" spans="2:5" ht="15">
      <c r="B36" s="35" t="s">
        <v>12</v>
      </c>
      <c r="C36" s="26">
        <f>SUM(C34:C34)</f>
        <v>0</v>
      </c>
      <c r="D36" s="24"/>
      <c r="E36" s="25"/>
    </row>
    <row r="37" spans="2:5">
      <c r="B37" s="11"/>
      <c r="C37" s="11"/>
      <c r="D37" s="12"/>
      <c r="E37" s="13"/>
    </row>
    <row r="38" spans="2:5">
      <c r="B38" s="11"/>
      <c r="C38" s="11"/>
      <c r="D38" s="12"/>
      <c r="E38" s="13"/>
    </row>
    <row r="39" spans="2:5">
      <c r="B39" s="11"/>
      <c r="C39" s="11"/>
      <c r="D39" s="12"/>
      <c r="E39" s="13"/>
    </row>
    <row r="40" spans="2:5" ht="16">
      <c r="B40" s="27" t="s">
        <v>13</v>
      </c>
      <c r="C40" s="28"/>
      <c r="D40" s="29"/>
      <c r="E40" s="30"/>
    </row>
    <row r="41" spans="2:5" ht="32">
      <c r="B41" s="49" t="s">
        <v>29</v>
      </c>
      <c r="C41" s="15"/>
      <c r="D41" s="16"/>
      <c r="E41" s="17"/>
    </row>
    <row r="42" spans="2:5" ht="15">
      <c r="B42" s="40" t="s">
        <v>22</v>
      </c>
      <c r="C42" s="15"/>
      <c r="D42" s="16"/>
      <c r="E42" s="17"/>
    </row>
    <row r="43" spans="2:5" ht="15">
      <c r="B43" s="40" t="s">
        <v>23</v>
      </c>
      <c r="C43" s="15"/>
      <c r="D43" s="18"/>
      <c r="E43" s="17"/>
    </row>
    <row r="44" spans="2:5" ht="15">
      <c r="B44" s="36" t="s">
        <v>15</v>
      </c>
      <c r="C44" s="15"/>
      <c r="D44" s="18"/>
      <c r="E44" s="17"/>
    </row>
    <row r="45" spans="2:5" ht="15">
      <c r="B45" s="36"/>
      <c r="C45" s="15"/>
      <c r="D45" s="18"/>
      <c r="E45" s="17"/>
    </row>
    <row r="46" spans="2:5" ht="15">
      <c r="B46" s="35" t="s">
        <v>14</v>
      </c>
      <c r="C46" s="15">
        <f>SUM(C41:C43)</f>
        <v>0</v>
      </c>
      <c r="D46" s="16"/>
      <c r="E46" s="19"/>
    </row>
    <row r="47" spans="2:5" ht="15">
      <c r="B47" s="35"/>
      <c r="C47" s="15"/>
      <c r="D47" s="16"/>
      <c r="E47" s="19"/>
    </row>
    <row r="48" spans="2:5">
      <c r="B48" s="20"/>
      <c r="C48" s="15"/>
      <c r="D48" s="16"/>
      <c r="E48" s="21"/>
    </row>
    <row r="49" spans="2:5" ht="16">
      <c r="B49" s="37" t="s">
        <v>7</v>
      </c>
      <c r="C49" s="38">
        <f>SUM(C31,C36,C46,)</f>
        <v>17400</v>
      </c>
      <c r="D49" s="22"/>
      <c r="E49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Budget total</vt:lpstr>
      <vt:lpstr>Détail - année 1</vt:lpstr>
      <vt:lpstr>Détail - année 2</vt:lpstr>
      <vt:lpstr>Détail - année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anonymous</cp:lastModifiedBy>
  <dcterms:created xsi:type="dcterms:W3CDTF">2019-07-17T09:52:20Z</dcterms:created>
  <dcterms:modified xsi:type="dcterms:W3CDTF">2024-09-28T13:49:57Z</dcterms:modified>
</cp:coreProperties>
</file>